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730" windowHeight="11760"/>
  </bookViews>
  <sheets>
    <sheet name="Sheet1" sheetId="1" r:id="rId1"/>
  </sheets>
  <definedNames>
    <definedName name="_xlnm._FilterDatabase" localSheetId="0" hidden="1">Sheet1!$A$1:$J$1</definedName>
    <definedName name="_xlnm.Print_Area" localSheetId="0">Sheet1!$A$1:$K$122</definedName>
  </definedNames>
  <calcPr calcId="144525"/>
</workbook>
</file>

<file path=xl/calcChain.xml><?xml version="1.0" encoding="utf-8"?>
<calcChain xmlns="http://schemas.openxmlformats.org/spreadsheetml/2006/main">
  <c r="K88" i="1" l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44" i="1"/>
  <c r="K45" i="1"/>
  <c r="K46" i="1"/>
  <c r="K47" i="1"/>
  <c r="K48" i="1"/>
  <c r="K49" i="1"/>
  <c r="K50" i="1"/>
  <c r="K51" i="1"/>
  <c r="K52" i="1"/>
  <c r="K53" i="1"/>
  <c r="K104" i="1"/>
  <c r="K54" i="1"/>
  <c r="K55" i="1"/>
  <c r="K11" i="1"/>
  <c r="K12" i="1"/>
  <c r="K13" i="1"/>
  <c r="K105" i="1"/>
  <c r="K106" i="1"/>
  <c r="K107" i="1"/>
  <c r="K108" i="1"/>
  <c r="K109" i="1"/>
  <c r="K110" i="1"/>
  <c r="K111" i="1"/>
  <c r="K112" i="1"/>
  <c r="K113" i="1"/>
  <c r="K114" i="1"/>
  <c r="K14" i="1"/>
  <c r="K15" i="1"/>
  <c r="K16" i="1"/>
  <c r="K17" i="1"/>
  <c r="K18" i="1"/>
  <c r="K56" i="1"/>
  <c r="K19" i="1"/>
  <c r="K20" i="1"/>
  <c r="K57" i="1"/>
  <c r="K58" i="1"/>
  <c r="K28" i="1"/>
  <c r="K25" i="1"/>
  <c r="K115" i="1"/>
  <c r="K116" i="1"/>
  <c r="K117" i="1"/>
  <c r="K118" i="1"/>
  <c r="K119" i="1"/>
  <c r="K59" i="1"/>
  <c r="K29" i="1"/>
  <c r="K60" i="1"/>
  <c r="K61" i="1"/>
  <c r="K62" i="1"/>
  <c r="K63" i="1"/>
  <c r="K35" i="1"/>
  <c r="K64" i="1"/>
  <c r="K65" i="1"/>
  <c r="K21" i="1"/>
  <c r="K66" i="1"/>
  <c r="K67" i="1"/>
  <c r="K68" i="1"/>
  <c r="K69" i="1"/>
  <c r="K70" i="1"/>
  <c r="K71" i="1"/>
  <c r="K72" i="1"/>
  <c r="K26" i="1"/>
  <c r="K30" i="1"/>
  <c r="K120" i="1"/>
  <c r="K73" i="1"/>
  <c r="K74" i="1"/>
  <c r="K31" i="1"/>
  <c r="K27" i="1"/>
  <c r="K22" i="1"/>
  <c r="K32" i="1"/>
  <c r="K75" i="1"/>
  <c r="K76" i="1"/>
  <c r="K23" i="1"/>
  <c r="K33" i="1"/>
  <c r="K34" i="1"/>
  <c r="K77" i="1"/>
  <c r="K78" i="1"/>
  <c r="K79" i="1"/>
  <c r="K80" i="1"/>
  <c r="K81" i="1"/>
  <c r="K82" i="1"/>
  <c r="K121" i="1"/>
  <c r="K37" i="1"/>
  <c r="K38" i="1"/>
  <c r="K39" i="1"/>
  <c r="K36" i="1"/>
  <c r="K24" i="1"/>
  <c r="K83" i="1"/>
  <c r="K84" i="1"/>
  <c r="K122" i="1"/>
  <c r="K85" i="1"/>
  <c r="K86" i="1"/>
  <c r="K40" i="1"/>
  <c r="K41" i="1"/>
  <c r="K42" i="1"/>
  <c r="K43" i="1"/>
  <c r="K87" i="1"/>
  <c r="K8" i="1"/>
  <c r="K9" i="1"/>
  <c r="K10" i="1"/>
  <c r="K7" i="1"/>
  <c r="K2" i="1"/>
</calcChain>
</file>

<file path=xl/sharedStrings.xml><?xml version="1.0" encoding="utf-8"?>
<sst xmlns="http://schemas.openxmlformats.org/spreadsheetml/2006/main" count="397" uniqueCount="384">
  <si>
    <t>Número de artículo</t>
  </si>
  <si>
    <t>Descripción del artículo</t>
  </si>
  <si>
    <t>Código de barras</t>
  </si>
  <si>
    <t>price</t>
  </si>
  <si>
    <t>MED00738</t>
  </si>
  <si>
    <t>DESENFRIOL D AD C/24 MAS 6 TAB</t>
  </si>
  <si>
    <t>7502276040368</t>
  </si>
  <si>
    <t>HIG00233</t>
  </si>
  <si>
    <t>DESH OBAO ROLL ON ACTIVE ANT 65GRS</t>
  </si>
  <si>
    <t>7501027286024</t>
  </si>
  <si>
    <t>HIG00232</t>
  </si>
  <si>
    <t>DESH OBAO ROLL ON AUDAZ ANT 65GRS</t>
  </si>
  <si>
    <t>7501027293473</t>
  </si>
  <si>
    <t>HIG00234</t>
  </si>
  <si>
    <t>DESH OBAO ROLL ON CLASSIC ANT 65GRS</t>
  </si>
  <si>
    <t>7501027286017</t>
  </si>
  <si>
    <t>HIG00231</t>
  </si>
  <si>
    <t>DESH OBAO ROLL ON COOLMETAL ANT 65GRS</t>
  </si>
  <si>
    <t>7501839106268</t>
  </si>
  <si>
    <t>HIG00235</t>
  </si>
  <si>
    <t>DESH OBAO ROLL ON OCEANICO ANT 65GRS</t>
  </si>
  <si>
    <t>7501027286000</t>
  </si>
  <si>
    <t>HIG02114</t>
  </si>
  <si>
    <t>DESH OBAO ROLL ON SALVAJE 65 GRS</t>
  </si>
  <si>
    <t>7509552800494</t>
  </si>
  <si>
    <t>HIG01599</t>
  </si>
  <si>
    <t>DESH OBAO SPRAY ACTIVE ANT 97GRS</t>
  </si>
  <si>
    <t>7509552911633</t>
  </si>
  <si>
    <t>HIG01604</t>
  </si>
  <si>
    <t>DESH OBAO SPRAY ICE ANT 97GRS</t>
  </si>
  <si>
    <t>7509552911688</t>
  </si>
  <si>
    <t>HIG01600</t>
  </si>
  <si>
    <t>DESH OBAO SPRAY OCEANIC ANT 97GRS</t>
  </si>
  <si>
    <t>7509552911640</t>
  </si>
  <si>
    <t>HIG01621</t>
  </si>
  <si>
    <t>DESH OBAO STICK ACTIVE ANT 50GRS</t>
  </si>
  <si>
    <t>7509552910285</t>
  </si>
  <si>
    <t>HIG01622</t>
  </si>
  <si>
    <t>DESH OBAO STICK OCEANICO ANT 50GRS</t>
  </si>
  <si>
    <t>7509552910292</t>
  </si>
  <si>
    <t>HIG00029</t>
  </si>
  <si>
    <t>DESM BIO ROLL ON CLARIFY RENOV 50ML</t>
  </si>
  <si>
    <t>7509552900316</t>
  </si>
  <si>
    <t>HIG01040</t>
  </si>
  <si>
    <t>DESM BIO ROLL ON PROTECTION 5 MUJ  50ML</t>
  </si>
  <si>
    <t>7509552905717</t>
  </si>
  <si>
    <t>HIG00112</t>
  </si>
  <si>
    <t>DESM BIO SPRAY CLARIFY 89GRS</t>
  </si>
  <si>
    <t>7506078948075</t>
  </si>
  <si>
    <t>HIG01417</t>
  </si>
  <si>
    <t>DESM BIO SPRAY CLARIFY AFINA 89GRS</t>
  </si>
  <si>
    <t>7509552907483</t>
  </si>
  <si>
    <t>HIG00039</t>
  </si>
  <si>
    <t>DESM BIO SPRAY CLARIFY SENSI CALM RENOV 89GRS</t>
  </si>
  <si>
    <t>7509552900323</t>
  </si>
  <si>
    <t>HIG01041</t>
  </si>
  <si>
    <t>DESM BIO SPRAY PROTECTION 5 MUJ 89GRS</t>
  </si>
  <si>
    <t>7509552905700</t>
  </si>
  <si>
    <t>HIG01823</t>
  </si>
  <si>
    <t>DESM OBAO ROLL ON  WOM MISS ANT 65GRS</t>
  </si>
  <si>
    <t>7509552913088</t>
  </si>
  <si>
    <t>HIG00236</t>
  </si>
  <si>
    <t>DESM OBAO ROLL ON BAMBOO BREEZE ANT 65GRS</t>
  </si>
  <si>
    <t>7501839107852</t>
  </si>
  <si>
    <t>HIG00239</t>
  </si>
  <si>
    <t>DESM OBAO ROLL ON FLORAL ANT 65GRS</t>
  </si>
  <si>
    <t>7501027272706</t>
  </si>
  <si>
    <t>HIG01183</t>
  </si>
  <si>
    <t>DESM OBAO ROLL ON FRESQUISIMA ANT 65GRS</t>
  </si>
  <si>
    <t>7509552906158</t>
  </si>
  <si>
    <t>HIG00240</t>
  </si>
  <si>
    <t>DESM OBAO ROLL ON INTENSA ANT 65GRS</t>
  </si>
  <si>
    <t>7501027254436</t>
  </si>
  <si>
    <t>HIG00237</t>
  </si>
  <si>
    <t>DESM OBAO ROLL ON PIEL DELICADA ANT 65GRS</t>
  </si>
  <si>
    <t>7501027250612</t>
  </si>
  <si>
    <t>HIG01575</t>
  </si>
  <si>
    <t>DESM OBAO ROLL ON ROSA TENTACION ANT 65GRS</t>
  </si>
  <si>
    <t>7509552909821</t>
  </si>
  <si>
    <t>HIG00238</t>
  </si>
  <si>
    <t>DESM OBAO ROLL ON SUAVE ANT 65GRS</t>
  </si>
  <si>
    <t>7501027278487</t>
  </si>
  <si>
    <t>HIG00250</t>
  </si>
  <si>
    <t>DESM OBAO SPRAY PIEL DELICADA ANT 89GRS</t>
  </si>
  <si>
    <t>7506078972292</t>
  </si>
  <si>
    <t>HIG01825</t>
  </si>
  <si>
    <t>DESM OBAO SPRAY WOM MISS ANT 89GRS</t>
  </si>
  <si>
    <t>7509552913071</t>
  </si>
  <si>
    <t>PAP00066</t>
  </si>
  <si>
    <t>KOLA LOKA 2GRS C/10</t>
  </si>
  <si>
    <t>PAP00018</t>
  </si>
  <si>
    <t>KOLA LOKA BROCHA 5GRS EXH C/8</t>
  </si>
  <si>
    <t>PAP00055</t>
  </si>
  <si>
    <t>KOLA LOKA GOTERO 3.5GRS C/10</t>
  </si>
  <si>
    <t>MED00642</t>
  </si>
  <si>
    <t>MEJORAL INF C/30 TAB</t>
  </si>
  <si>
    <t>7501064560194</t>
  </si>
  <si>
    <t>MED00254</t>
  </si>
  <si>
    <t>NEXT TAB C/10</t>
  </si>
  <si>
    <t>650240010538</t>
  </si>
  <si>
    <t>PAP00040</t>
  </si>
  <si>
    <t>PLASTI LOKA 20GRS EXH C/10</t>
  </si>
  <si>
    <t>HIG00446</t>
  </si>
  <si>
    <t>POMADA LABIOS JALOMA C/60</t>
  </si>
  <si>
    <t>759684391255</t>
  </si>
  <si>
    <t>HIG02619</t>
  </si>
  <si>
    <t>RETOCADOR NUTRISSE NO. 10 NEGROS INTENSOS</t>
  </si>
  <si>
    <t>8901526566013</t>
  </si>
  <si>
    <t>HIG02620</t>
  </si>
  <si>
    <t>RETOCADOR NUTRISSE NO. 20 NEGROS</t>
  </si>
  <si>
    <t>8901526566020</t>
  </si>
  <si>
    <t>HIG02623</t>
  </si>
  <si>
    <t>RETOCADOR NUTRISSE NO. 50 CASTAÑOS CLAROS</t>
  </si>
  <si>
    <t>8901526566044</t>
  </si>
  <si>
    <t>HIG02625</t>
  </si>
  <si>
    <t>RETOCADOR NUTRISSE NO. 67 CASTAÑOS CHOCOLATES</t>
  </si>
  <si>
    <t>8901526566068</t>
  </si>
  <si>
    <t>MED00690</t>
  </si>
  <si>
    <t>TEMPRA FORTE C/24 TAB</t>
  </si>
  <si>
    <t>7501095452505</t>
  </si>
  <si>
    <t>HIG00613</t>
  </si>
  <si>
    <t>TINTE IMEDIA NO. 1 NEGRO</t>
  </si>
  <si>
    <t>7506078935488</t>
  </si>
  <si>
    <t>HIG00617</t>
  </si>
  <si>
    <t>TINTE IMEDIA NO. 3 CASTAñO OSCURO</t>
  </si>
  <si>
    <t>7506078935501</t>
  </si>
  <si>
    <t>HIG00619</t>
  </si>
  <si>
    <t>TINTE IMEDIA NO. 4 CASTAñO</t>
  </si>
  <si>
    <t>7501027275042</t>
  </si>
  <si>
    <t>HIG00621</t>
  </si>
  <si>
    <t>TINTE IMEDIA NO. 4.45 CASTAñO COBRIZO CAOBA</t>
  </si>
  <si>
    <t>7501027275387</t>
  </si>
  <si>
    <t>HIG01901</t>
  </si>
  <si>
    <t>TINTE IMEDIA NO. 4460 ROJO PASION</t>
  </si>
  <si>
    <t>7509552913798</t>
  </si>
  <si>
    <t>HIG01595</t>
  </si>
  <si>
    <t>TINTE IMEDIA NO. 470 CASTAÑO PURO</t>
  </si>
  <si>
    <t>7509552910889</t>
  </si>
  <si>
    <t>HIG00623</t>
  </si>
  <si>
    <t>TINTE IMEDIA NO. 5.1 CASTAñO CLARO CENIZO</t>
  </si>
  <si>
    <t>7501027275097</t>
  </si>
  <si>
    <t>HIG00624</t>
  </si>
  <si>
    <t>TINTE IMEDIA NO. 5.3 CASTAñO CLARO DORADO</t>
  </si>
  <si>
    <t>7501027275295</t>
  </si>
  <si>
    <t>HIG00627</t>
  </si>
  <si>
    <t>TINTE IMEDIA NO. 5.5 CASTAñO CLARO CAOBA</t>
  </si>
  <si>
    <t>7501027275110</t>
  </si>
  <si>
    <t>HIG00629</t>
  </si>
  <si>
    <t>TINTE IMEDIA NO. 5.7 CHOCOLATE CARAMELO</t>
  </si>
  <si>
    <t>7509552900729</t>
  </si>
  <si>
    <t>HIG00630</t>
  </si>
  <si>
    <t>TINTE IMEDIA NO. 6 RUBIO OSCURO</t>
  </si>
  <si>
    <t>7501027275127</t>
  </si>
  <si>
    <t>HIG00631</t>
  </si>
  <si>
    <t>TINTE IMEDIA NO. 6.1 RUBIO OSCURO CENIZO</t>
  </si>
  <si>
    <t>7501027275134</t>
  </si>
  <si>
    <t>HIG00632</t>
  </si>
  <si>
    <t>TINTE IMEDIA NO. 6.3 RUBIO OSCURO DORADO</t>
  </si>
  <si>
    <t>7501027235367</t>
  </si>
  <si>
    <t>HIG00633</t>
  </si>
  <si>
    <t>TINTE IMEDIA NO. 6.34 RUBIO OSCURO CHOCOLATE</t>
  </si>
  <si>
    <t>7506078917491</t>
  </si>
  <si>
    <t>HIG00636</t>
  </si>
  <si>
    <t>TINTE IMEDIA NO. 6.7 CHOCOLATE PROF RUBIO OSCURO</t>
  </si>
  <si>
    <t>7506078921603</t>
  </si>
  <si>
    <t>HIG00637</t>
  </si>
  <si>
    <t>TINTE IMEDIA NO. 7 RUBIO</t>
  </si>
  <si>
    <t>7501027275301</t>
  </si>
  <si>
    <t>HIG00638</t>
  </si>
  <si>
    <t>TINTE IMEDIA NO. 7.1 RUBIO CENIZO</t>
  </si>
  <si>
    <t>7501027275172</t>
  </si>
  <si>
    <t>HIG00639</t>
  </si>
  <si>
    <t>TINTE IMEDIA NO. 7.3 RUBIO DORADO</t>
  </si>
  <si>
    <t>7501027207258</t>
  </si>
  <si>
    <t>HIG00642</t>
  </si>
  <si>
    <t>TINTE IMEDIA NO. 8.1 RUBIO CLARO CENIZO</t>
  </si>
  <si>
    <t>7501027275226</t>
  </si>
  <si>
    <t>HIG00643</t>
  </si>
  <si>
    <t>TINTE IMEDIA NO. 8.3 RUBIO CLARO DORADO</t>
  </si>
  <si>
    <t>7506078935907</t>
  </si>
  <si>
    <t>HIG02356</t>
  </si>
  <si>
    <t>TINTE KOLESTON NO. 100 RUBIO ULTRA CLARO</t>
  </si>
  <si>
    <t>3614225108983</t>
  </si>
  <si>
    <t>HIG02345</t>
  </si>
  <si>
    <t>TINTE KOLESTON NO. 121 RUB CEN CLARO ESPECIAL</t>
  </si>
  <si>
    <t>3614225109065</t>
  </si>
  <si>
    <t>HIG02360</t>
  </si>
  <si>
    <t>TINTE KOLESTON NO. 20 NEGRO</t>
  </si>
  <si>
    <t>3614225108709</t>
  </si>
  <si>
    <t>HIG02347</t>
  </si>
  <si>
    <t>TINTE KOLESTON NO. 28 NEGRO AZULADO</t>
  </si>
  <si>
    <t>3614225108716</t>
  </si>
  <si>
    <t>HIG02348</t>
  </si>
  <si>
    <t>TINTE KOLESTON NO. 30 CASTAÑO OSCURO</t>
  </si>
  <si>
    <t>3614225108723</t>
  </si>
  <si>
    <t>HIG02340</t>
  </si>
  <si>
    <t>TINTE KOLESTON NO. 40 CASTAÑO MEDIANO</t>
  </si>
  <si>
    <t>3614225108747</t>
  </si>
  <si>
    <t>HIG02349</t>
  </si>
  <si>
    <t>TINTE KOLESTON NO. 46 BOGONA</t>
  </si>
  <si>
    <t>3614225108754</t>
  </si>
  <si>
    <t>HIG02350</t>
  </si>
  <si>
    <t>TINTE KOLESTON NO. 50 CASTAÑO CLARO</t>
  </si>
  <si>
    <t>3614225108785</t>
  </si>
  <si>
    <t>HIG02351</t>
  </si>
  <si>
    <t>TINTE KOLESTON NO. 537 CASTAÑO SEDUCTOR</t>
  </si>
  <si>
    <t>3614225108792</t>
  </si>
  <si>
    <t>HIG02342</t>
  </si>
  <si>
    <t>TINTE KOLESTON NO. 60 RUBIO OSCURO</t>
  </si>
  <si>
    <t>3614225108839</t>
  </si>
  <si>
    <t>HIG02358</t>
  </si>
  <si>
    <t>TINTE KOLESTON NO. 6646 ROJO CEREZA NVA</t>
  </si>
  <si>
    <t>3614225109010</t>
  </si>
  <si>
    <t>HIG02352</t>
  </si>
  <si>
    <t>TINTE KOLESTON NO. 67 CHOCOLATE</t>
  </si>
  <si>
    <t>3614225108853</t>
  </si>
  <si>
    <t>HIG02353</t>
  </si>
  <si>
    <t>TINTE KOLESTON NO. 71 RUB CEN MED</t>
  </si>
  <si>
    <t>3614225108884</t>
  </si>
  <si>
    <t>HIG02359</t>
  </si>
  <si>
    <t>TINTE KOLESTON NO. 7744 ROJO COB INT NVA</t>
  </si>
  <si>
    <t>3614225109034</t>
  </si>
  <si>
    <t>HIG02354</t>
  </si>
  <si>
    <t>TINTE KOLESTON NO. 80 RUBIO CLARO</t>
  </si>
  <si>
    <t>3614225108938</t>
  </si>
  <si>
    <t>HIG02355</t>
  </si>
  <si>
    <t>TINTE KOLESTON NO. 98 PLATA</t>
  </si>
  <si>
    <t>3614225108976</t>
  </si>
  <si>
    <t>HIG00644</t>
  </si>
  <si>
    <t>TINTE NUTRISSE NO. 10 EBANO</t>
  </si>
  <si>
    <t>7501027209658</t>
  </si>
  <si>
    <t>HIG02459</t>
  </si>
  <si>
    <t>TINTE NUTRISSE NO. 10.1  LIMA</t>
  </si>
  <si>
    <t>7509552836899</t>
  </si>
  <si>
    <t>HIG02461</t>
  </si>
  <si>
    <t>TINTE NUTRISSE NO. 10.13  MARACUYA</t>
  </si>
  <si>
    <t>7509552837094</t>
  </si>
  <si>
    <t>HIG02273</t>
  </si>
  <si>
    <t>TINTE NUTRISSE NO. 110 NEGRO MAGNETICO</t>
  </si>
  <si>
    <t>7509552826579</t>
  </si>
  <si>
    <t>HIG00645</t>
  </si>
  <si>
    <t>TINTE NUTRISSE NO. 121 AZAHAR</t>
  </si>
  <si>
    <t>7506078959934</t>
  </si>
  <si>
    <t>HIG01585</t>
  </si>
  <si>
    <t>TINTE NUTRISSE NO. 2.0 NEGRO CLARO PROF</t>
  </si>
  <si>
    <t>7509552910780</t>
  </si>
  <si>
    <t>HIG02462</t>
  </si>
  <si>
    <t>TINTE NUTRISSE NO. 20 NEGRO LUMINOSO</t>
  </si>
  <si>
    <t>7509552838831</t>
  </si>
  <si>
    <t>HIG00647</t>
  </si>
  <si>
    <t>TINTE NUTRISSE NO. 21 MORA</t>
  </si>
  <si>
    <t>7501027209641</t>
  </si>
  <si>
    <t>HIG00648</t>
  </si>
  <si>
    <t>TINTE NUTRISSE NO. 260 NEGRO RUBI</t>
  </si>
  <si>
    <t>7509552624366</t>
  </si>
  <si>
    <t>HIG00649</t>
  </si>
  <si>
    <t>TINTE NUTRISSE NO. 280 NEGRO ZAFIRO</t>
  </si>
  <si>
    <t>7509552624380</t>
  </si>
  <si>
    <t>HIG01586</t>
  </si>
  <si>
    <t>TINTE NUTRISSE NO. 3.0 CASTAÑO OBSCURO PROF</t>
  </si>
  <si>
    <t>7509552910797</t>
  </si>
  <si>
    <t>HIG00650</t>
  </si>
  <si>
    <t>TINTE NUTRISSE NO. 30 ESPRESSO</t>
  </si>
  <si>
    <t>7501027209627</t>
  </si>
  <si>
    <t>HIG00794</t>
  </si>
  <si>
    <t>TINTE NUTRISSE NO. 316 LAVANDA</t>
  </si>
  <si>
    <t>7509552903690</t>
  </si>
  <si>
    <t>HIG01581</t>
  </si>
  <si>
    <t>TINTE NUTRISSE NO. 4.0 CASTAÑO PROFUNDO</t>
  </si>
  <si>
    <t>7509552910322</t>
  </si>
  <si>
    <t>HIG00652</t>
  </si>
  <si>
    <t>TINTE NUTRISSE NO. 40 MOCA</t>
  </si>
  <si>
    <t>7501027209580</t>
  </si>
  <si>
    <t>HIG00653</t>
  </si>
  <si>
    <t>TINTE NUTRISSE NO. 41 CAFE DELICIA</t>
  </si>
  <si>
    <t>7501839129991</t>
  </si>
  <si>
    <t>HIG02274</t>
  </si>
  <si>
    <t>TINTE NUTRISSE NO. 416 LAVANDA INTENSA</t>
  </si>
  <si>
    <t>7509552826920</t>
  </si>
  <si>
    <t>HIG00656</t>
  </si>
  <si>
    <t>TINTE NUTRISSE NO. 4460 BORGOÑA ROJO INTENSO</t>
  </si>
  <si>
    <t>7509552901092</t>
  </si>
  <si>
    <t>HIG01579</t>
  </si>
  <si>
    <t>TINTE NUTRISSE NO. 4462 ROJO CARMIN</t>
  </si>
  <si>
    <t>7509552910315</t>
  </si>
  <si>
    <t>HIG00657</t>
  </si>
  <si>
    <t>TINTE NUTRISSE NO. 45 TAMARINDO</t>
  </si>
  <si>
    <t>7501027236111</t>
  </si>
  <si>
    <t>HIG02463</t>
  </si>
  <si>
    <t>TINTE NUTRISSE NO. 46 GRANADA</t>
  </si>
  <si>
    <t>7509552838848</t>
  </si>
  <si>
    <t>HIG01580</t>
  </si>
  <si>
    <t>TINTE NUTRISSE NO. 5.0 CASTAÑO CLARO PROF</t>
  </si>
  <si>
    <t>7509552910339</t>
  </si>
  <si>
    <t>HIG00660</t>
  </si>
  <si>
    <t>TINTE NUTRISSE NO. 50 CASTAÑA</t>
  </si>
  <si>
    <t>7501027209542</t>
  </si>
  <si>
    <t>HIG01929</t>
  </si>
  <si>
    <t>TINTE NUTRISSE NO. 51 CASTAÑO CLARO CENIZO PROF</t>
  </si>
  <si>
    <t>7509552913439</t>
  </si>
  <si>
    <t>HIG00662</t>
  </si>
  <si>
    <t>TINTE NUTRISSE NO. 53 NUEZ</t>
  </si>
  <si>
    <t>7501027209566</t>
  </si>
  <si>
    <t>HIG00663</t>
  </si>
  <si>
    <t>TINTE NUTRISSE NO. 55 AVELLANA</t>
  </si>
  <si>
    <t>7501027236081</t>
  </si>
  <si>
    <t>HIG01248</t>
  </si>
  <si>
    <t>TINTE NUTRISSE NO. 5560 COLORISSIMO</t>
  </si>
  <si>
    <t>7509552908930</t>
  </si>
  <si>
    <t>HIG00664</t>
  </si>
  <si>
    <t>TINTE NUTRISSE NO. 5562 FRESA</t>
  </si>
  <si>
    <t>7506078959989</t>
  </si>
  <si>
    <t>HIG00666</t>
  </si>
  <si>
    <t>TINTE NUTRISSE NO. 57 CARAMELO</t>
  </si>
  <si>
    <t>7501839100129</t>
  </si>
  <si>
    <t>HIG01582</t>
  </si>
  <si>
    <t>TINTE NUTRISSE NO. 6.0 RUBIO OBSCURO</t>
  </si>
  <si>
    <t>7509552910346</t>
  </si>
  <si>
    <t>HIG00667</t>
  </si>
  <si>
    <t>TINTE NUTRISSE NO. 60 CAPUCHINO</t>
  </si>
  <si>
    <t>7501027209221</t>
  </si>
  <si>
    <t>HIG02112</t>
  </si>
  <si>
    <t>TINTE NUTRISSE NO. 634 RUB OSC DOR COBRIZO</t>
  </si>
  <si>
    <t>7509552916133</t>
  </si>
  <si>
    <t>HIG02276</t>
  </si>
  <si>
    <t>TINTE NUTRISSE NO. 6646 COBRIZO RUBIO</t>
  </si>
  <si>
    <t>7509552816686</t>
  </si>
  <si>
    <t>HIG00668</t>
  </si>
  <si>
    <t>TINTE NUTRISSE NO. 6660 MANZANA</t>
  </si>
  <si>
    <t>7506078959996</t>
  </si>
  <si>
    <t>HIG00669</t>
  </si>
  <si>
    <t>TINTE NUTRISSE NO. 67  CHOCOLATE</t>
  </si>
  <si>
    <t>7501839110258</t>
  </si>
  <si>
    <t>HIG01320</t>
  </si>
  <si>
    <t>TINTE NUTRISSE NO. 67 CHOCOLATE INTENSO SILVIA</t>
  </si>
  <si>
    <t>7509552909517</t>
  </si>
  <si>
    <t>HIG00670</t>
  </si>
  <si>
    <t>TINTE NUTRISSE NO. 677 CHOCOLATE SILVIA</t>
  </si>
  <si>
    <t>7506078945869</t>
  </si>
  <si>
    <t>HIG00671</t>
  </si>
  <si>
    <t>TINTE NUTRISSE NO. 70 ALMENDRA</t>
  </si>
  <si>
    <t>7501027209184</t>
  </si>
  <si>
    <t>HIG00672</t>
  </si>
  <si>
    <t>TINTE NUTRISSE NO. 71 VAINILLA</t>
  </si>
  <si>
    <t>7501027221780</t>
  </si>
  <si>
    <t>HIG00673</t>
  </si>
  <si>
    <t>TINTE NUTRISSE NO. 713 VAINILLA SILVIA</t>
  </si>
  <si>
    <t>7506078971028</t>
  </si>
  <si>
    <t>HIG00675</t>
  </si>
  <si>
    <t>TINTE NUTRISSE NO. 73 MIEL</t>
  </si>
  <si>
    <t>7501027209214</t>
  </si>
  <si>
    <t>HIG01930</t>
  </si>
  <si>
    <t>TINTE NUTRISSE NO. 81  RUBIO CLARO CENIZO PROF</t>
  </si>
  <si>
    <t>7509552913453</t>
  </si>
  <si>
    <t>HIG02113</t>
  </si>
  <si>
    <t>TINTE NUTRISSE NO.734 RUBIO DORADO COBRIZO</t>
  </si>
  <si>
    <t>7509552916140</t>
  </si>
  <si>
    <t>BEB00234</t>
  </si>
  <si>
    <t>TOALLITAS HUMEDAS BABY SKY C/80</t>
  </si>
  <si>
    <t>7503006503016</t>
  </si>
  <si>
    <t>BEB00066</t>
  </si>
  <si>
    <t>TOALLITAS HUMEDAS SWEETIES C/80</t>
  </si>
  <si>
    <t>7503006503665</t>
  </si>
  <si>
    <t>5 EXH C/60</t>
  </si>
  <si>
    <t>7501102614001</t>
  </si>
  <si>
    <t>7501102610003</t>
  </si>
  <si>
    <t>7501102614322</t>
  </si>
  <si>
    <t>DO</t>
  </si>
  <si>
    <t>ARB</t>
  </si>
  <si>
    <t>VILL</t>
  </si>
  <si>
    <t>ALL</t>
  </si>
  <si>
    <t>PETACA</t>
  </si>
  <si>
    <t>15 EXHIB</t>
  </si>
  <si>
    <t>6 EXHIB</t>
  </si>
  <si>
    <t>3 EXHIB</t>
  </si>
  <si>
    <t>2 EXHIB</t>
  </si>
  <si>
    <t>8 EXHIB</t>
  </si>
  <si>
    <t>4 EXHIB</t>
  </si>
  <si>
    <t>1 EXHIB</t>
  </si>
  <si>
    <t>100 PZ</t>
  </si>
  <si>
    <t>50 PZ</t>
  </si>
  <si>
    <t>20 PZ</t>
  </si>
  <si>
    <t>UXC</t>
  </si>
  <si>
    <t>PRECIO UNITARIO S/IVA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</si>
</sst>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10" xfId="0" applyNumberFormat="1" applyFill="1" applyBorder="1" applyAlignment="1">
      <alignment horizontal="left"/>
    </xf>
    <xf numFmtId="0" fontId="19" fillId="0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164" fontId="0" fillId="0" borderId="0" xfId="0" applyNumberFormat="1"/>
    <xf numFmtId="164" fontId="0" fillId="0" borderId="10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4BACC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9"/>
  <sheetViews>
    <sheetView tabSelected="1" workbookViewId="0">
      <selection activeCell="D1" sqref="D1:D1048576"/>
    </sheetView>
  </sheetViews>
  <sheetFormatPr baseColWidth="10" defaultRowHeight="15" x14ac:dyDescent="0.25"/>
  <cols>
    <col min="1" max="1" width="14" bestFit="1" customWidth="1"/>
    <col min="2" max="2" width="10.7109375" hidden="1" customWidth="1"/>
    <col min="3" max="3" width="52.5703125" customWidth="1"/>
    <col min="4" max="4" width="0" style="3" hidden="1" customWidth="1"/>
    <col min="5" max="5" width="0" hidden="1" customWidth="1"/>
    <col min="6" max="10" width="11.42578125" style="3"/>
    <col min="11" max="11" width="11.28515625" style="15" customWidth="1"/>
  </cols>
  <sheetData>
    <row r="1" spans="1:11" s="11" customFormat="1" ht="45" x14ac:dyDescent="0.25">
      <c r="A1" s="10" t="s">
        <v>2</v>
      </c>
      <c r="B1" s="10" t="s">
        <v>0</v>
      </c>
      <c r="C1" s="10" t="s">
        <v>1</v>
      </c>
      <c r="D1" s="12" t="s">
        <v>382</v>
      </c>
      <c r="E1" s="12" t="s">
        <v>3</v>
      </c>
      <c r="F1" s="12" t="s">
        <v>367</v>
      </c>
      <c r="G1" s="12" t="s">
        <v>368</v>
      </c>
      <c r="H1" s="12" t="s">
        <v>369</v>
      </c>
      <c r="I1" s="12" t="s">
        <v>370</v>
      </c>
      <c r="J1" s="12" t="s">
        <v>371</v>
      </c>
      <c r="K1" s="13" t="s">
        <v>383</v>
      </c>
    </row>
    <row r="2" spans="1:11" s="2" customFormat="1" x14ac:dyDescent="0.25">
      <c r="A2" s="5" t="s">
        <v>104</v>
      </c>
      <c r="B2" s="5" t="s">
        <v>102</v>
      </c>
      <c r="C2" s="5" t="s">
        <v>103</v>
      </c>
      <c r="D2" s="6">
        <v>18</v>
      </c>
      <c r="E2" s="5">
        <v>124.8289</v>
      </c>
      <c r="F2" s="6" t="s">
        <v>363</v>
      </c>
      <c r="G2" s="6"/>
      <c r="H2" s="6"/>
      <c r="I2" s="6"/>
      <c r="J2" s="6"/>
      <c r="K2" s="16">
        <f>E2/1.16/60</f>
        <v>1.7935186781609196</v>
      </c>
    </row>
    <row r="3" spans="1:11" s="2" customFormat="1" x14ac:dyDescent="0.25">
      <c r="A3" s="5" t="s">
        <v>99</v>
      </c>
      <c r="B3" s="5" t="s">
        <v>97</v>
      </c>
      <c r="C3" s="5" t="s">
        <v>98</v>
      </c>
      <c r="D3" s="6">
        <v>10</v>
      </c>
      <c r="E3" s="5">
        <v>20.83</v>
      </c>
      <c r="F3" s="6" t="s">
        <v>379</v>
      </c>
      <c r="G3" s="6"/>
      <c r="H3" s="6"/>
      <c r="I3" s="6"/>
      <c r="J3" s="6"/>
      <c r="K3" s="16">
        <v>20.83</v>
      </c>
    </row>
    <row r="4" spans="1:11" s="2" customFormat="1" x14ac:dyDescent="0.25">
      <c r="A4" s="5" t="s">
        <v>6</v>
      </c>
      <c r="B4" s="5" t="s">
        <v>4</v>
      </c>
      <c r="C4" s="5" t="s">
        <v>5</v>
      </c>
      <c r="D4" s="6">
        <v>162</v>
      </c>
      <c r="E4" s="5">
        <v>42.5</v>
      </c>
      <c r="F4" s="6" t="s">
        <v>380</v>
      </c>
      <c r="G4" s="6"/>
      <c r="H4" s="6"/>
      <c r="I4" s="6"/>
      <c r="J4" s="6"/>
      <c r="K4" s="16">
        <v>42.5</v>
      </c>
    </row>
    <row r="5" spans="1:11" s="2" customFormat="1" x14ac:dyDescent="0.25">
      <c r="A5" s="5" t="s">
        <v>96</v>
      </c>
      <c r="B5" s="5" t="s">
        <v>94</v>
      </c>
      <c r="C5" s="5" t="s">
        <v>95</v>
      </c>
      <c r="D5" s="6">
        <v>20</v>
      </c>
      <c r="E5" s="5">
        <v>36.450000000000003</v>
      </c>
      <c r="F5" s="6" t="s">
        <v>381</v>
      </c>
      <c r="G5" s="6"/>
      <c r="H5" s="6"/>
      <c r="I5" s="6"/>
      <c r="J5" s="6"/>
      <c r="K5" s="16">
        <v>36.450000000000003</v>
      </c>
    </row>
    <row r="6" spans="1:11" s="2" customFormat="1" x14ac:dyDescent="0.25">
      <c r="A6" s="5" t="s">
        <v>119</v>
      </c>
      <c r="B6" s="5" t="s">
        <v>117</v>
      </c>
      <c r="C6" s="5" t="s">
        <v>118</v>
      </c>
      <c r="D6" s="6">
        <v>160</v>
      </c>
      <c r="E6" s="5">
        <v>70.3125</v>
      </c>
      <c r="F6" s="6" t="s">
        <v>381</v>
      </c>
      <c r="G6" s="6"/>
      <c r="H6" s="6"/>
      <c r="I6" s="6"/>
      <c r="J6" s="6"/>
      <c r="K6" s="16">
        <v>70.3125</v>
      </c>
    </row>
    <row r="7" spans="1:11" s="2" customFormat="1" x14ac:dyDescent="0.25">
      <c r="A7" s="5" t="s">
        <v>365</v>
      </c>
      <c r="B7" s="5" t="s">
        <v>88</v>
      </c>
      <c r="C7" s="5" t="s">
        <v>89</v>
      </c>
      <c r="D7" s="6">
        <v>20</v>
      </c>
      <c r="E7" s="5">
        <v>136.78720000000001</v>
      </c>
      <c r="F7" s="6" t="s">
        <v>372</v>
      </c>
      <c r="G7" s="6" t="s">
        <v>373</v>
      </c>
      <c r="H7" s="6" t="s">
        <v>374</v>
      </c>
      <c r="I7" s="6" t="s">
        <v>372</v>
      </c>
      <c r="J7" s="6" t="s">
        <v>374</v>
      </c>
      <c r="K7" s="16">
        <f>E7/1.16/10</f>
        <v>11.792000000000002</v>
      </c>
    </row>
    <row r="8" spans="1:11" s="2" customFormat="1" x14ac:dyDescent="0.25">
      <c r="A8" s="5" t="s">
        <v>366</v>
      </c>
      <c r="B8" s="5" t="s">
        <v>90</v>
      </c>
      <c r="C8" s="5" t="s">
        <v>91</v>
      </c>
      <c r="D8" s="6">
        <v>20</v>
      </c>
      <c r="E8" s="5">
        <v>132.82</v>
      </c>
      <c r="F8" s="6" t="s">
        <v>376</v>
      </c>
      <c r="G8" s="6" t="s">
        <v>377</v>
      </c>
      <c r="H8" s="6" t="s">
        <v>375</v>
      </c>
      <c r="I8" s="6" t="s">
        <v>376</v>
      </c>
      <c r="J8" s="6" t="s">
        <v>375</v>
      </c>
      <c r="K8" s="16">
        <f>E8/1.16/8</f>
        <v>14.3125</v>
      </c>
    </row>
    <row r="9" spans="1:11" s="2" customFormat="1" x14ac:dyDescent="0.25">
      <c r="A9" s="5" t="s">
        <v>364</v>
      </c>
      <c r="B9" s="5" t="s">
        <v>92</v>
      </c>
      <c r="C9" s="5" t="s">
        <v>93</v>
      </c>
      <c r="D9" s="6">
        <v>20</v>
      </c>
      <c r="E9" s="5">
        <v>131.86879999999999</v>
      </c>
      <c r="F9" s="6" t="s">
        <v>376</v>
      </c>
      <c r="G9" s="6" t="s">
        <v>377</v>
      </c>
      <c r="H9" s="6" t="s">
        <v>375</v>
      </c>
      <c r="I9" s="6" t="s">
        <v>376</v>
      </c>
      <c r="J9" s="6" t="s">
        <v>375</v>
      </c>
      <c r="K9" s="16">
        <f>E9/1.16/10</f>
        <v>11.368</v>
      </c>
    </row>
    <row r="10" spans="1:11" s="2" customFormat="1" x14ac:dyDescent="0.25">
      <c r="A10" s="8">
        <v>7501102630001</v>
      </c>
      <c r="B10" s="1" t="s">
        <v>100</v>
      </c>
      <c r="C10" s="1" t="s">
        <v>101</v>
      </c>
      <c r="D10" s="4">
        <v>25</v>
      </c>
      <c r="E10" s="1">
        <v>120.11799999999999</v>
      </c>
      <c r="F10" s="6">
        <v>0</v>
      </c>
      <c r="G10" s="9" t="s">
        <v>375</v>
      </c>
      <c r="H10" s="9" t="s">
        <v>378</v>
      </c>
      <c r="I10" s="9" t="s">
        <v>378</v>
      </c>
      <c r="J10" s="9" t="s">
        <v>378</v>
      </c>
      <c r="K10" s="16">
        <f t="shared" ref="K10" si="0">E10/1.16/10</f>
        <v>10.355</v>
      </c>
    </row>
    <row r="11" spans="1:11" s="2" customFormat="1" x14ac:dyDescent="0.25">
      <c r="A11" s="5" t="s">
        <v>75</v>
      </c>
      <c r="B11" s="5" t="s">
        <v>73</v>
      </c>
      <c r="C11" s="5" t="s">
        <v>74</v>
      </c>
      <c r="D11" s="6">
        <v>24</v>
      </c>
      <c r="E11" s="5">
        <v>13.1776</v>
      </c>
      <c r="F11" s="6">
        <v>3</v>
      </c>
      <c r="G11" s="6">
        <v>2</v>
      </c>
      <c r="H11" s="6">
        <v>2</v>
      </c>
      <c r="I11" s="6">
        <v>5</v>
      </c>
      <c r="J11" s="6">
        <v>1</v>
      </c>
      <c r="K11" s="16">
        <f t="shared" ref="K11:K42" si="1">E11/1.16</f>
        <v>11.360000000000001</v>
      </c>
    </row>
    <row r="12" spans="1:11" s="2" customFormat="1" x14ac:dyDescent="0.25">
      <c r="A12" s="5" t="s">
        <v>72</v>
      </c>
      <c r="B12" s="5" t="s">
        <v>70</v>
      </c>
      <c r="C12" s="5" t="s">
        <v>71</v>
      </c>
      <c r="D12" s="6">
        <v>24</v>
      </c>
      <c r="E12" s="5">
        <v>13.1776</v>
      </c>
      <c r="F12" s="6">
        <v>1</v>
      </c>
      <c r="G12" s="6">
        <v>2</v>
      </c>
      <c r="H12" s="6">
        <v>0</v>
      </c>
      <c r="I12" s="6">
        <v>8</v>
      </c>
      <c r="J12" s="6">
        <v>1</v>
      </c>
      <c r="K12" s="16">
        <f t="shared" si="1"/>
        <v>11.360000000000001</v>
      </c>
    </row>
    <row r="13" spans="1:11" s="2" customFormat="1" x14ac:dyDescent="0.25">
      <c r="A13" s="5" t="s">
        <v>66</v>
      </c>
      <c r="B13" s="5" t="s">
        <v>64</v>
      </c>
      <c r="C13" s="5" t="s">
        <v>65</v>
      </c>
      <c r="D13" s="6">
        <v>24</v>
      </c>
      <c r="E13" s="5">
        <v>13.1776</v>
      </c>
      <c r="F13" s="6">
        <v>3</v>
      </c>
      <c r="G13" s="6">
        <v>1</v>
      </c>
      <c r="H13" s="6">
        <v>0</v>
      </c>
      <c r="I13" s="6">
        <v>1</v>
      </c>
      <c r="J13" s="6">
        <v>0</v>
      </c>
      <c r="K13" s="16">
        <f t="shared" si="1"/>
        <v>11.360000000000001</v>
      </c>
    </row>
    <row r="14" spans="1:11" s="2" customFormat="1" x14ac:dyDescent="0.25">
      <c r="A14" s="5" t="s">
        <v>81</v>
      </c>
      <c r="B14" s="5" t="s">
        <v>79</v>
      </c>
      <c r="C14" s="5" t="s">
        <v>80</v>
      </c>
      <c r="D14" s="6">
        <v>24</v>
      </c>
      <c r="E14" s="5">
        <v>13.1776</v>
      </c>
      <c r="F14" s="6">
        <v>5</v>
      </c>
      <c r="G14" s="6">
        <v>5</v>
      </c>
      <c r="H14" s="6">
        <v>2</v>
      </c>
      <c r="I14" s="6">
        <v>14</v>
      </c>
      <c r="J14" s="6">
        <v>6</v>
      </c>
      <c r="K14" s="16">
        <f t="shared" si="1"/>
        <v>11.360000000000001</v>
      </c>
    </row>
    <row r="15" spans="1:11" s="2" customFormat="1" x14ac:dyDescent="0.25">
      <c r="A15" s="5" t="s">
        <v>21</v>
      </c>
      <c r="B15" s="5" t="s">
        <v>19</v>
      </c>
      <c r="C15" s="5" t="s">
        <v>20</v>
      </c>
      <c r="D15" s="6">
        <v>24</v>
      </c>
      <c r="E15" s="5">
        <v>13.1776</v>
      </c>
      <c r="F15" s="6">
        <v>5</v>
      </c>
      <c r="G15" s="6">
        <v>6</v>
      </c>
      <c r="H15" s="6">
        <v>2</v>
      </c>
      <c r="I15" s="6">
        <v>7</v>
      </c>
      <c r="J15" s="6">
        <v>1</v>
      </c>
      <c r="K15" s="16">
        <f t="shared" si="1"/>
        <v>11.360000000000001</v>
      </c>
    </row>
    <row r="16" spans="1:11" s="2" customFormat="1" x14ac:dyDescent="0.25">
      <c r="A16" s="5" t="s">
        <v>15</v>
      </c>
      <c r="B16" s="5" t="s">
        <v>13</v>
      </c>
      <c r="C16" s="5" t="s">
        <v>14</v>
      </c>
      <c r="D16" s="6">
        <v>24</v>
      </c>
      <c r="E16" s="5">
        <v>13.1776</v>
      </c>
      <c r="F16" s="6">
        <v>0</v>
      </c>
      <c r="G16" s="6">
        <v>3</v>
      </c>
      <c r="H16" s="6">
        <v>1</v>
      </c>
      <c r="I16" s="6">
        <v>6</v>
      </c>
      <c r="J16" s="6">
        <v>4</v>
      </c>
      <c r="K16" s="16">
        <f t="shared" si="1"/>
        <v>11.360000000000001</v>
      </c>
    </row>
    <row r="17" spans="1:11" s="2" customFormat="1" x14ac:dyDescent="0.25">
      <c r="A17" s="5" t="s">
        <v>9</v>
      </c>
      <c r="B17" s="5" t="s">
        <v>7</v>
      </c>
      <c r="C17" s="5" t="s">
        <v>8</v>
      </c>
      <c r="D17" s="6">
        <v>24</v>
      </c>
      <c r="E17" s="5">
        <v>13.1776</v>
      </c>
      <c r="F17" s="6">
        <v>0</v>
      </c>
      <c r="G17" s="6">
        <v>1</v>
      </c>
      <c r="H17" s="6">
        <v>3</v>
      </c>
      <c r="I17" s="6">
        <v>15</v>
      </c>
      <c r="J17" s="6">
        <v>5</v>
      </c>
      <c r="K17" s="16">
        <f t="shared" si="1"/>
        <v>11.360000000000001</v>
      </c>
    </row>
    <row r="18" spans="1:11" s="2" customFormat="1" x14ac:dyDescent="0.25">
      <c r="A18" s="5" t="s">
        <v>12</v>
      </c>
      <c r="B18" s="5" t="s">
        <v>10</v>
      </c>
      <c r="C18" s="5" t="s">
        <v>11</v>
      </c>
      <c r="D18" s="6">
        <v>24</v>
      </c>
      <c r="E18" s="5">
        <v>13.1776</v>
      </c>
      <c r="F18" s="6">
        <v>1</v>
      </c>
      <c r="G18" s="6">
        <v>4</v>
      </c>
      <c r="H18" s="6">
        <v>1</v>
      </c>
      <c r="I18" s="6">
        <v>5</v>
      </c>
      <c r="J18" s="6">
        <v>0</v>
      </c>
      <c r="K18" s="16">
        <f t="shared" si="1"/>
        <v>11.360000000000001</v>
      </c>
    </row>
    <row r="19" spans="1:11" s="2" customFormat="1" x14ac:dyDescent="0.25">
      <c r="A19" s="5" t="s">
        <v>18</v>
      </c>
      <c r="B19" s="5" t="s">
        <v>16</v>
      </c>
      <c r="C19" s="5" t="s">
        <v>17</v>
      </c>
      <c r="D19" s="6">
        <v>24</v>
      </c>
      <c r="E19" s="5">
        <v>13.1776</v>
      </c>
      <c r="F19" s="6">
        <v>1</v>
      </c>
      <c r="G19" s="6">
        <v>3</v>
      </c>
      <c r="H19" s="6">
        <v>1</v>
      </c>
      <c r="I19" s="6">
        <v>5</v>
      </c>
      <c r="J19" s="6">
        <v>1</v>
      </c>
      <c r="K19" s="16">
        <f t="shared" si="1"/>
        <v>11.360000000000001</v>
      </c>
    </row>
    <row r="20" spans="1:11" s="2" customFormat="1" x14ac:dyDescent="0.25">
      <c r="A20" s="5" t="s">
        <v>63</v>
      </c>
      <c r="B20" s="5" t="s">
        <v>61</v>
      </c>
      <c r="C20" s="5" t="s">
        <v>62</v>
      </c>
      <c r="D20" s="6">
        <v>24</v>
      </c>
      <c r="E20" s="5">
        <v>13.1776</v>
      </c>
      <c r="F20" s="6">
        <v>3</v>
      </c>
      <c r="G20" s="6">
        <v>2</v>
      </c>
      <c r="H20" s="6">
        <v>0</v>
      </c>
      <c r="I20" s="6">
        <v>1</v>
      </c>
      <c r="J20" s="6">
        <v>1</v>
      </c>
      <c r="K20" s="16">
        <f t="shared" si="1"/>
        <v>11.360000000000001</v>
      </c>
    </row>
    <row r="21" spans="1:11" s="2" customFormat="1" x14ac:dyDescent="0.25">
      <c r="A21" s="5" t="s">
        <v>24</v>
      </c>
      <c r="B21" s="5" t="s">
        <v>22</v>
      </c>
      <c r="C21" s="5" t="s">
        <v>23</v>
      </c>
      <c r="D21" s="6">
        <v>24</v>
      </c>
      <c r="E21" s="5">
        <v>13.1776</v>
      </c>
      <c r="F21" s="6">
        <v>4</v>
      </c>
      <c r="G21" s="6">
        <v>2</v>
      </c>
      <c r="H21" s="6">
        <v>1</v>
      </c>
      <c r="I21" s="6">
        <v>2</v>
      </c>
      <c r="J21" s="6">
        <v>2</v>
      </c>
      <c r="K21" s="16">
        <f t="shared" si="1"/>
        <v>11.360000000000001</v>
      </c>
    </row>
    <row r="22" spans="1:11" s="2" customFormat="1" x14ac:dyDescent="0.25">
      <c r="A22" s="5" t="s">
        <v>69</v>
      </c>
      <c r="B22" s="5" t="s">
        <v>67</v>
      </c>
      <c r="C22" s="5" t="s">
        <v>68</v>
      </c>
      <c r="D22" s="6">
        <v>24</v>
      </c>
      <c r="E22" s="5">
        <v>13.1776</v>
      </c>
      <c r="F22" s="6">
        <v>0</v>
      </c>
      <c r="G22" s="6">
        <v>0</v>
      </c>
      <c r="H22" s="6">
        <v>0</v>
      </c>
      <c r="I22" s="6">
        <v>1</v>
      </c>
      <c r="J22" s="6">
        <v>1</v>
      </c>
      <c r="K22" s="16">
        <f t="shared" si="1"/>
        <v>11.360000000000001</v>
      </c>
    </row>
    <row r="23" spans="1:11" s="2" customFormat="1" x14ac:dyDescent="0.25">
      <c r="A23" s="5" t="s">
        <v>78</v>
      </c>
      <c r="B23" s="5" t="s">
        <v>76</v>
      </c>
      <c r="C23" s="5" t="s">
        <v>77</v>
      </c>
      <c r="D23" s="6">
        <v>24</v>
      </c>
      <c r="E23" s="5">
        <v>13.1776</v>
      </c>
      <c r="F23" s="6">
        <v>0</v>
      </c>
      <c r="G23" s="6">
        <v>0</v>
      </c>
      <c r="H23" s="6">
        <v>1</v>
      </c>
      <c r="I23" s="6">
        <v>4</v>
      </c>
      <c r="J23" s="6">
        <v>1</v>
      </c>
      <c r="K23" s="16">
        <f t="shared" si="1"/>
        <v>11.360000000000001</v>
      </c>
    </row>
    <row r="24" spans="1:11" s="2" customFormat="1" x14ac:dyDescent="0.25">
      <c r="A24" s="5" t="s">
        <v>60</v>
      </c>
      <c r="B24" s="5" t="s">
        <v>58</v>
      </c>
      <c r="C24" s="5" t="s">
        <v>59</v>
      </c>
      <c r="D24" s="6">
        <v>24</v>
      </c>
      <c r="E24" s="5">
        <v>13.1776</v>
      </c>
      <c r="F24" s="6">
        <v>0</v>
      </c>
      <c r="G24" s="6">
        <v>0</v>
      </c>
      <c r="H24" s="6">
        <v>1</v>
      </c>
      <c r="I24" s="6">
        <v>2</v>
      </c>
      <c r="J24" s="6">
        <v>0</v>
      </c>
      <c r="K24" s="16">
        <f t="shared" si="1"/>
        <v>11.360000000000001</v>
      </c>
    </row>
    <row r="25" spans="1:11" s="2" customFormat="1" x14ac:dyDescent="0.25">
      <c r="A25" s="5" t="s">
        <v>362</v>
      </c>
      <c r="B25" s="5" t="s">
        <v>360</v>
      </c>
      <c r="C25" s="5" t="s">
        <v>361</v>
      </c>
      <c r="D25" s="6">
        <v>48</v>
      </c>
      <c r="E25" s="5">
        <v>16.276399999999999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16">
        <f t="shared" si="1"/>
        <v>14.031379310344828</v>
      </c>
    </row>
    <row r="26" spans="1:11" s="2" customFormat="1" x14ac:dyDescent="0.25">
      <c r="A26" s="5" t="s">
        <v>42</v>
      </c>
      <c r="B26" s="5" t="s">
        <v>40</v>
      </c>
      <c r="C26" s="5" t="s">
        <v>41</v>
      </c>
      <c r="D26" s="6">
        <v>12</v>
      </c>
      <c r="E26" s="5">
        <v>18.049600000000002</v>
      </c>
      <c r="F26" s="6">
        <v>2</v>
      </c>
      <c r="G26" s="6">
        <v>1</v>
      </c>
      <c r="H26" s="6">
        <v>1</v>
      </c>
      <c r="I26" s="6">
        <v>0</v>
      </c>
      <c r="J26" s="6">
        <v>0</v>
      </c>
      <c r="K26" s="16">
        <f t="shared" si="1"/>
        <v>15.560000000000002</v>
      </c>
    </row>
    <row r="27" spans="1:11" s="2" customFormat="1" x14ac:dyDescent="0.25">
      <c r="A27" s="5" t="s">
        <v>45</v>
      </c>
      <c r="B27" s="5" t="s">
        <v>43</v>
      </c>
      <c r="C27" s="5" t="s">
        <v>44</v>
      </c>
      <c r="D27" s="6">
        <v>12</v>
      </c>
      <c r="E27" s="5">
        <v>18.049600000000002</v>
      </c>
      <c r="F27" s="6">
        <v>0</v>
      </c>
      <c r="G27" s="6">
        <v>0</v>
      </c>
      <c r="H27" s="6">
        <v>0</v>
      </c>
      <c r="I27" s="6">
        <v>1</v>
      </c>
      <c r="J27" s="6">
        <v>0</v>
      </c>
      <c r="K27" s="16">
        <f t="shared" si="1"/>
        <v>15.560000000000002</v>
      </c>
    </row>
    <row r="28" spans="1:11" s="2" customFormat="1" x14ac:dyDescent="0.25">
      <c r="A28" s="5" t="s">
        <v>359</v>
      </c>
      <c r="B28" s="5" t="s">
        <v>357</v>
      </c>
      <c r="C28" s="5" t="s">
        <v>358</v>
      </c>
      <c r="D28" s="6">
        <v>12</v>
      </c>
      <c r="E28" s="5">
        <v>18.641200000000001</v>
      </c>
      <c r="F28" s="6">
        <v>6</v>
      </c>
      <c r="G28" s="6">
        <v>4</v>
      </c>
      <c r="H28" s="6">
        <v>5</v>
      </c>
      <c r="I28" s="6">
        <v>8</v>
      </c>
      <c r="J28" s="6">
        <v>3</v>
      </c>
      <c r="K28" s="16">
        <f t="shared" si="1"/>
        <v>16.070000000000004</v>
      </c>
    </row>
    <row r="29" spans="1:11" s="2" customFormat="1" x14ac:dyDescent="0.25">
      <c r="A29" s="5" t="s">
        <v>48</v>
      </c>
      <c r="B29" s="5" t="s">
        <v>46</v>
      </c>
      <c r="C29" s="5" t="s">
        <v>47</v>
      </c>
      <c r="D29" s="6">
        <v>12</v>
      </c>
      <c r="E29" s="5">
        <v>33.268799999999999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16">
        <f t="shared" si="1"/>
        <v>28.68</v>
      </c>
    </row>
    <row r="30" spans="1:11" s="2" customFormat="1" x14ac:dyDescent="0.25">
      <c r="A30" s="5" t="s">
        <v>54</v>
      </c>
      <c r="B30" s="5" t="s">
        <v>52</v>
      </c>
      <c r="C30" s="5" t="s">
        <v>53</v>
      </c>
      <c r="D30" s="6">
        <v>12</v>
      </c>
      <c r="E30" s="5">
        <v>33.268799999999999</v>
      </c>
      <c r="F30" s="6">
        <v>1</v>
      </c>
      <c r="G30" s="6">
        <v>0</v>
      </c>
      <c r="H30" s="6">
        <v>0</v>
      </c>
      <c r="I30" s="6">
        <v>0</v>
      </c>
      <c r="J30" s="6">
        <v>0</v>
      </c>
      <c r="K30" s="16">
        <f t="shared" si="1"/>
        <v>28.68</v>
      </c>
    </row>
    <row r="31" spans="1:11" s="2" customFormat="1" x14ac:dyDescent="0.25">
      <c r="A31" s="5" t="s">
        <v>57</v>
      </c>
      <c r="B31" s="5" t="s">
        <v>55</v>
      </c>
      <c r="C31" s="5" t="s">
        <v>56</v>
      </c>
      <c r="D31" s="6">
        <v>12</v>
      </c>
      <c r="E31" s="5">
        <v>33.268799999999999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16">
        <f t="shared" si="1"/>
        <v>28.68</v>
      </c>
    </row>
    <row r="32" spans="1:11" s="2" customFormat="1" x14ac:dyDescent="0.25">
      <c r="A32" s="5" t="s">
        <v>51</v>
      </c>
      <c r="B32" s="5" t="s">
        <v>49</v>
      </c>
      <c r="C32" s="5" t="s">
        <v>50</v>
      </c>
      <c r="D32" s="6">
        <v>12</v>
      </c>
      <c r="E32" s="5">
        <v>33.268799999999999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16">
        <f t="shared" si="1"/>
        <v>28.68</v>
      </c>
    </row>
    <row r="33" spans="1:11" s="2" customFormat="1" x14ac:dyDescent="0.25">
      <c r="A33" s="5" t="s">
        <v>36</v>
      </c>
      <c r="B33" s="5" t="s">
        <v>34</v>
      </c>
      <c r="C33" s="5" t="s">
        <v>35</v>
      </c>
      <c r="D33" s="6">
        <v>12</v>
      </c>
      <c r="E33" s="5">
        <v>26.6568</v>
      </c>
      <c r="F33" s="6">
        <v>1</v>
      </c>
      <c r="G33" s="6">
        <v>0</v>
      </c>
      <c r="H33" s="6">
        <v>0</v>
      </c>
      <c r="I33" s="6">
        <v>1</v>
      </c>
      <c r="J33" s="6">
        <v>0</v>
      </c>
      <c r="K33" s="16">
        <f t="shared" si="1"/>
        <v>22.98</v>
      </c>
    </row>
    <row r="34" spans="1:11" s="2" customFormat="1" x14ac:dyDescent="0.25">
      <c r="A34" s="5" t="s">
        <v>39</v>
      </c>
      <c r="B34" s="5" t="s">
        <v>37</v>
      </c>
      <c r="C34" s="5" t="s">
        <v>38</v>
      </c>
      <c r="D34" s="6">
        <v>12</v>
      </c>
      <c r="E34" s="5">
        <v>26.6568</v>
      </c>
      <c r="F34" s="6">
        <v>1</v>
      </c>
      <c r="G34" s="6">
        <v>0</v>
      </c>
      <c r="H34" s="6">
        <v>0</v>
      </c>
      <c r="I34" s="6">
        <v>1</v>
      </c>
      <c r="J34" s="6">
        <v>0</v>
      </c>
      <c r="K34" s="16">
        <f t="shared" si="1"/>
        <v>22.98</v>
      </c>
    </row>
    <row r="35" spans="1:11" s="2" customFormat="1" x14ac:dyDescent="0.25">
      <c r="A35" s="5" t="s">
        <v>84</v>
      </c>
      <c r="B35" s="5" t="s">
        <v>82</v>
      </c>
      <c r="C35" s="5" t="s">
        <v>83</v>
      </c>
      <c r="D35" s="6">
        <v>12</v>
      </c>
      <c r="E35" s="5">
        <v>28.083600000000001</v>
      </c>
      <c r="F35" s="6">
        <v>1</v>
      </c>
      <c r="G35" s="6">
        <v>1</v>
      </c>
      <c r="H35" s="6">
        <v>0</v>
      </c>
      <c r="I35" s="6">
        <v>0</v>
      </c>
      <c r="J35" s="6">
        <v>0</v>
      </c>
      <c r="K35" s="16">
        <f t="shared" si="1"/>
        <v>24.21</v>
      </c>
    </row>
    <row r="36" spans="1:11" s="2" customFormat="1" x14ac:dyDescent="0.25">
      <c r="A36" s="5" t="s">
        <v>87</v>
      </c>
      <c r="B36" s="5" t="s">
        <v>85</v>
      </c>
      <c r="C36" s="5" t="s">
        <v>86</v>
      </c>
      <c r="D36" s="6">
        <v>12</v>
      </c>
      <c r="E36" s="5">
        <v>28.083600000000001</v>
      </c>
      <c r="F36" s="6">
        <v>0</v>
      </c>
      <c r="G36" s="6">
        <v>0</v>
      </c>
      <c r="H36" s="6">
        <v>0</v>
      </c>
      <c r="I36" s="6">
        <v>1</v>
      </c>
      <c r="J36" s="6">
        <v>0</v>
      </c>
      <c r="K36" s="16">
        <f t="shared" si="1"/>
        <v>24.21</v>
      </c>
    </row>
    <row r="37" spans="1:11" s="2" customFormat="1" x14ac:dyDescent="0.25">
      <c r="A37" s="5" t="s">
        <v>27</v>
      </c>
      <c r="B37" s="5" t="s">
        <v>25</v>
      </c>
      <c r="C37" s="5" t="s">
        <v>26</v>
      </c>
      <c r="D37" s="6">
        <v>12</v>
      </c>
      <c r="E37" s="5">
        <v>28.438700000000001</v>
      </c>
      <c r="F37" s="6">
        <v>0</v>
      </c>
      <c r="G37" s="6">
        <v>0</v>
      </c>
      <c r="H37" s="6">
        <v>0</v>
      </c>
      <c r="I37" s="6">
        <v>1</v>
      </c>
      <c r="J37" s="6">
        <v>1</v>
      </c>
      <c r="K37" s="16">
        <f t="shared" si="1"/>
        <v>24.516120689655175</v>
      </c>
    </row>
    <row r="38" spans="1:11" s="2" customFormat="1" x14ac:dyDescent="0.25">
      <c r="A38" s="5" t="s">
        <v>33</v>
      </c>
      <c r="B38" s="5" t="s">
        <v>31</v>
      </c>
      <c r="C38" s="5" t="s">
        <v>32</v>
      </c>
      <c r="D38" s="6">
        <v>12</v>
      </c>
      <c r="E38" s="5">
        <v>28.438700000000001</v>
      </c>
      <c r="F38" s="6">
        <v>0</v>
      </c>
      <c r="G38" s="6">
        <v>0</v>
      </c>
      <c r="H38" s="6">
        <v>0</v>
      </c>
      <c r="I38" s="6">
        <v>1</v>
      </c>
      <c r="J38" s="6">
        <v>0</v>
      </c>
      <c r="K38" s="16">
        <f t="shared" si="1"/>
        <v>24.516120689655175</v>
      </c>
    </row>
    <row r="39" spans="1:11" s="2" customFormat="1" x14ac:dyDescent="0.25">
      <c r="A39" s="5" t="s">
        <v>30</v>
      </c>
      <c r="B39" s="5" t="s">
        <v>28</v>
      </c>
      <c r="C39" s="5" t="s">
        <v>29</v>
      </c>
      <c r="D39" s="6">
        <v>12</v>
      </c>
      <c r="E39" s="5">
        <v>28.438700000000001</v>
      </c>
      <c r="F39" s="6">
        <v>0</v>
      </c>
      <c r="G39" s="6">
        <v>0</v>
      </c>
      <c r="H39" s="6">
        <v>0</v>
      </c>
      <c r="I39" s="6">
        <v>1</v>
      </c>
      <c r="J39" s="6">
        <v>0</v>
      </c>
      <c r="K39" s="16">
        <f t="shared" si="1"/>
        <v>24.516120689655175</v>
      </c>
    </row>
    <row r="40" spans="1:11" s="2" customFormat="1" x14ac:dyDescent="0.25">
      <c r="A40" s="5" t="s">
        <v>107</v>
      </c>
      <c r="B40" s="5" t="s">
        <v>105</v>
      </c>
      <c r="C40" s="5" t="s">
        <v>106</v>
      </c>
      <c r="D40" s="6">
        <v>12</v>
      </c>
      <c r="E40" s="5">
        <v>20.995999999999999</v>
      </c>
      <c r="F40" s="6">
        <v>1</v>
      </c>
      <c r="G40" s="6">
        <v>1</v>
      </c>
      <c r="H40" s="6">
        <v>0</v>
      </c>
      <c r="I40" s="6">
        <v>0</v>
      </c>
      <c r="J40" s="6">
        <v>1</v>
      </c>
      <c r="K40" s="16">
        <f t="shared" si="1"/>
        <v>18.100000000000001</v>
      </c>
    </row>
    <row r="41" spans="1:11" s="2" customFormat="1" x14ac:dyDescent="0.25">
      <c r="A41" s="5" t="s">
        <v>110</v>
      </c>
      <c r="B41" s="5" t="s">
        <v>108</v>
      </c>
      <c r="C41" s="5" t="s">
        <v>109</v>
      </c>
      <c r="D41" s="6">
        <v>12</v>
      </c>
      <c r="E41" s="5">
        <v>20.995999999999999</v>
      </c>
      <c r="F41" s="6">
        <v>2</v>
      </c>
      <c r="G41" s="6">
        <v>2</v>
      </c>
      <c r="H41" s="6">
        <v>2</v>
      </c>
      <c r="I41" s="6">
        <v>0</v>
      </c>
      <c r="J41" s="6">
        <v>1</v>
      </c>
      <c r="K41" s="16">
        <f t="shared" si="1"/>
        <v>18.100000000000001</v>
      </c>
    </row>
    <row r="42" spans="1:11" s="2" customFormat="1" x14ac:dyDescent="0.25">
      <c r="A42" s="5" t="s">
        <v>113</v>
      </c>
      <c r="B42" s="5" t="s">
        <v>111</v>
      </c>
      <c r="C42" s="5" t="s">
        <v>112</v>
      </c>
      <c r="D42" s="6">
        <v>12</v>
      </c>
      <c r="E42" s="5">
        <v>20.995999999999999</v>
      </c>
      <c r="F42" s="6">
        <v>2</v>
      </c>
      <c r="G42" s="6">
        <v>2</v>
      </c>
      <c r="H42" s="6">
        <v>1</v>
      </c>
      <c r="I42" s="6">
        <v>0</v>
      </c>
      <c r="J42" s="6">
        <v>1</v>
      </c>
      <c r="K42" s="16">
        <f t="shared" si="1"/>
        <v>18.100000000000001</v>
      </c>
    </row>
    <row r="43" spans="1:11" s="2" customFormat="1" x14ac:dyDescent="0.25">
      <c r="A43" s="5" t="s">
        <v>116</v>
      </c>
      <c r="B43" s="5" t="s">
        <v>114</v>
      </c>
      <c r="C43" s="5" t="s">
        <v>115</v>
      </c>
      <c r="D43" s="6">
        <v>12</v>
      </c>
      <c r="E43" s="5">
        <v>20.995999999999999</v>
      </c>
      <c r="F43" s="6">
        <v>2</v>
      </c>
      <c r="G43" s="6">
        <v>1</v>
      </c>
      <c r="H43" s="6">
        <v>1</v>
      </c>
      <c r="I43" s="6">
        <v>0</v>
      </c>
      <c r="J43" s="6">
        <v>1</v>
      </c>
      <c r="K43" s="16">
        <f t="shared" ref="K43:K74" si="2">E43/1.16</f>
        <v>18.100000000000001</v>
      </c>
    </row>
    <row r="44" spans="1:11" s="2" customFormat="1" x14ac:dyDescent="0.25">
      <c r="A44" s="5" t="s">
        <v>341</v>
      </c>
      <c r="B44" s="5" t="s">
        <v>339</v>
      </c>
      <c r="C44" s="5" t="s">
        <v>340</v>
      </c>
      <c r="D44" s="6">
        <v>12</v>
      </c>
      <c r="E44" s="5">
        <v>31.482399999999998</v>
      </c>
      <c r="F44" s="6">
        <v>1</v>
      </c>
      <c r="G44" s="6">
        <v>1</v>
      </c>
      <c r="H44" s="6">
        <v>0</v>
      </c>
      <c r="I44" s="6">
        <v>1</v>
      </c>
      <c r="J44" s="6">
        <v>0</v>
      </c>
      <c r="K44" s="16">
        <f t="shared" si="2"/>
        <v>27.14</v>
      </c>
    </row>
    <row r="45" spans="1:11" s="2" customFormat="1" x14ac:dyDescent="0.25">
      <c r="A45" s="5" t="s">
        <v>350</v>
      </c>
      <c r="B45" s="5" t="s">
        <v>348</v>
      </c>
      <c r="C45" s="5" t="s">
        <v>349</v>
      </c>
      <c r="D45" s="6">
        <v>12</v>
      </c>
      <c r="E45" s="5">
        <v>31.482399999999998</v>
      </c>
      <c r="F45" s="6">
        <v>0</v>
      </c>
      <c r="G45" s="6">
        <v>0</v>
      </c>
      <c r="H45" s="6">
        <v>1</v>
      </c>
      <c r="I45" s="6">
        <v>0</v>
      </c>
      <c r="J45" s="6">
        <v>0</v>
      </c>
      <c r="K45" s="16">
        <f t="shared" si="2"/>
        <v>27.14</v>
      </c>
    </row>
    <row r="46" spans="1:11" s="2" customFormat="1" x14ac:dyDescent="0.25">
      <c r="A46" s="5" t="s">
        <v>320</v>
      </c>
      <c r="B46" s="5" t="s">
        <v>318</v>
      </c>
      <c r="C46" s="5" t="s">
        <v>319</v>
      </c>
      <c r="D46" s="6">
        <v>12</v>
      </c>
      <c r="E46" s="5">
        <v>31.482399999999998</v>
      </c>
      <c r="F46" s="6">
        <v>1</v>
      </c>
      <c r="G46" s="6">
        <v>0</v>
      </c>
      <c r="H46" s="6">
        <v>1</v>
      </c>
      <c r="I46" s="6">
        <v>0</v>
      </c>
      <c r="J46" s="6">
        <v>0</v>
      </c>
      <c r="K46" s="16">
        <f t="shared" si="2"/>
        <v>27.14</v>
      </c>
    </row>
    <row r="47" spans="1:11" s="2" customFormat="1" x14ac:dyDescent="0.25">
      <c r="A47" s="5" t="s">
        <v>296</v>
      </c>
      <c r="B47" s="5" t="s">
        <v>294</v>
      </c>
      <c r="C47" s="5" t="s">
        <v>295</v>
      </c>
      <c r="D47" s="6">
        <v>12</v>
      </c>
      <c r="E47" s="5">
        <v>31.482399999999998</v>
      </c>
      <c r="F47" s="6">
        <v>1</v>
      </c>
      <c r="G47" s="6">
        <v>2</v>
      </c>
      <c r="H47" s="6">
        <v>0</v>
      </c>
      <c r="I47" s="6">
        <v>1</v>
      </c>
      <c r="J47" s="6">
        <v>0</v>
      </c>
      <c r="K47" s="16">
        <f t="shared" si="2"/>
        <v>27.14</v>
      </c>
    </row>
    <row r="48" spans="1:11" s="2" customFormat="1" x14ac:dyDescent="0.25">
      <c r="A48" s="5" t="s">
        <v>302</v>
      </c>
      <c r="B48" s="5" t="s">
        <v>300</v>
      </c>
      <c r="C48" s="5" t="s">
        <v>301</v>
      </c>
      <c r="D48" s="6">
        <v>12</v>
      </c>
      <c r="E48" s="5">
        <v>31.482399999999998</v>
      </c>
      <c r="F48" s="6">
        <v>2</v>
      </c>
      <c r="G48" s="6">
        <v>0</v>
      </c>
      <c r="H48" s="6">
        <v>0</v>
      </c>
      <c r="I48" s="6">
        <v>1</v>
      </c>
      <c r="J48" s="6">
        <v>0</v>
      </c>
      <c r="K48" s="16">
        <f t="shared" si="2"/>
        <v>27.14</v>
      </c>
    </row>
    <row r="49" spans="1:11" s="2" customFormat="1" x14ac:dyDescent="0.25">
      <c r="A49" s="5" t="s">
        <v>272</v>
      </c>
      <c r="B49" s="5" t="s">
        <v>270</v>
      </c>
      <c r="C49" s="5" t="s">
        <v>271</v>
      </c>
      <c r="D49" s="6">
        <v>12</v>
      </c>
      <c r="E49" s="5">
        <v>31.482399999999998</v>
      </c>
      <c r="F49" s="6">
        <v>1</v>
      </c>
      <c r="G49" s="6">
        <v>0</v>
      </c>
      <c r="H49" s="6">
        <v>0</v>
      </c>
      <c r="I49" s="6">
        <v>0</v>
      </c>
      <c r="J49" s="6">
        <v>0</v>
      </c>
      <c r="K49" s="16">
        <f t="shared" si="2"/>
        <v>27.14</v>
      </c>
    </row>
    <row r="50" spans="1:11" s="2" customFormat="1" x14ac:dyDescent="0.25">
      <c r="A50" s="5" t="s">
        <v>263</v>
      </c>
      <c r="B50" s="5" t="s">
        <v>261</v>
      </c>
      <c r="C50" s="5" t="s">
        <v>262</v>
      </c>
      <c r="D50" s="6">
        <v>12</v>
      </c>
      <c r="E50" s="5">
        <v>31.482399999999998</v>
      </c>
      <c r="F50" s="6">
        <v>1</v>
      </c>
      <c r="G50" s="6">
        <v>1</v>
      </c>
      <c r="H50" s="6">
        <v>0</v>
      </c>
      <c r="I50" s="6">
        <v>0</v>
      </c>
      <c r="J50" s="6">
        <v>0</v>
      </c>
      <c r="K50" s="16">
        <f t="shared" si="2"/>
        <v>27.14</v>
      </c>
    </row>
    <row r="51" spans="1:11" s="2" customFormat="1" x14ac:dyDescent="0.25">
      <c r="A51" s="5" t="s">
        <v>251</v>
      </c>
      <c r="B51" s="5" t="s">
        <v>249</v>
      </c>
      <c r="C51" s="5" t="s">
        <v>250</v>
      </c>
      <c r="D51" s="6">
        <v>12</v>
      </c>
      <c r="E51" s="5">
        <v>31.482399999999998</v>
      </c>
      <c r="F51" s="6">
        <v>1</v>
      </c>
      <c r="G51" s="6">
        <v>0</v>
      </c>
      <c r="H51" s="6">
        <v>0</v>
      </c>
      <c r="I51" s="6">
        <v>0</v>
      </c>
      <c r="J51" s="6">
        <v>0</v>
      </c>
      <c r="K51" s="16">
        <f t="shared" si="2"/>
        <v>27.14</v>
      </c>
    </row>
    <row r="52" spans="1:11" s="2" customFormat="1" x14ac:dyDescent="0.25">
      <c r="A52" s="5" t="s">
        <v>230</v>
      </c>
      <c r="B52" s="5" t="s">
        <v>228</v>
      </c>
      <c r="C52" s="5" t="s">
        <v>229</v>
      </c>
      <c r="D52" s="6">
        <v>12</v>
      </c>
      <c r="E52" s="5">
        <v>31.482399999999998</v>
      </c>
      <c r="F52" s="6">
        <v>5</v>
      </c>
      <c r="G52" s="6">
        <v>0</v>
      </c>
      <c r="H52" s="6">
        <v>0</v>
      </c>
      <c r="I52" s="6">
        <v>1</v>
      </c>
      <c r="J52" s="6">
        <v>3</v>
      </c>
      <c r="K52" s="16">
        <f t="shared" si="2"/>
        <v>27.14</v>
      </c>
    </row>
    <row r="53" spans="1:11" s="2" customFormat="1" x14ac:dyDescent="0.25">
      <c r="A53" s="5" t="s">
        <v>344</v>
      </c>
      <c r="B53" s="5" t="s">
        <v>342</v>
      </c>
      <c r="C53" s="5" t="s">
        <v>343</v>
      </c>
      <c r="D53" s="6">
        <v>12</v>
      </c>
      <c r="E53" s="5">
        <v>31.482399999999998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16">
        <f t="shared" si="2"/>
        <v>27.14</v>
      </c>
    </row>
    <row r="54" spans="1:11" s="2" customFormat="1" x14ac:dyDescent="0.25">
      <c r="A54" s="5" t="s">
        <v>305</v>
      </c>
      <c r="B54" s="5" t="s">
        <v>303</v>
      </c>
      <c r="C54" s="5" t="s">
        <v>304</v>
      </c>
      <c r="D54" s="6">
        <v>12</v>
      </c>
      <c r="E54" s="5">
        <v>31.482399999999998</v>
      </c>
      <c r="F54" s="6">
        <v>3</v>
      </c>
      <c r="G54" s="6">
        <v>0</v>
      </c>
      <c r="H54" s="6">
        <v>0</v>
      </c>
      <c r="I54" s="6">
        <v>1</v>
      </c>
      <c r="J54" s="6">
        <v>1</v>
      </c>
      <c r="K54" s="16">
        <f t="shared" si="2"/>
        <v>27.14</v>
      </c>
    </row>
    <row r="55" spans="1:11" s="2" customFormat="1" x14ac:dyDescent="0.25">
      <c r="A55" s="5" t="s">
        <v>287</v>
      </c>
      <c r="B55" s="5" t="s">
        <v>285</v>
      </c>
      <c r="C55" s="5" t="s">
        <v>286</v>
      </c>
      <c r="D55" s="6">
        <v>12</v>
      </c>
      <c r="E55" s="5">
        <v>31.482399999999998</v>
      </c>
      <c r="F55" s="6">
        <v>1</v>
      </c>
      <c r="G55" s="6">
        <v>1</v>
      </c>
      <c r="H55" s="6">
        <v>0</v>
      </c>
      <c r="I55" s="6">
        <v>1</v>
      </c>
      <c r="J55" s="6">
        <v>0</v>
      </c>
      <c r="K55" s="16">
        <f t="shared" si="2"/>
        <v>27.14</v>
      </c>
    </row>
    <row r="56" spans="1:11" s="2" customFormat="1" x14ac:dyDescent="0.25">
      <c r="A56" s="5" t="s">
        <v>314</v>
      </c>
      <c r="B56" s="5" t="s">
        <v>312</v>
      </c>
      <c r="C56" s="5" t="s">
        <v>313</v>
      </c>
      <c r="D56" s="6">
        <v>12</v>
      </c>
      <c r="E56" s="5">
        <v>31.482399999999998</v>
      </c>
      <c r="F56" s="6">
        <v>0</v>
      </c>
      <c r="G56" s="6">
        <v>2</v>
      </c>
      <c r="H56" s="6">
        <v>0</v>
      </c>
      <c r="I56" s="6">
        <v>0</v>
      </c>
      <c r="J56" s="6">
        <v>1</v>
      </c>
      <c r="K56" s="16">
        <f t="shared" si="2"/>
        <v>27.14</v>
      </c>
    </row>
    <row r="57" spans="1:11" s="2" customFormat="1" x14ac:dyDescent="0.25">
      <c r="A57" s="5" t="s">
        <v>332</v>
      </c>
      <c r="B57" s="5" t="s">
        <v>330</v>
      </c>
      <c r="C57" s="5" t="s">
        <v>331</v>
      </c>
      <c r="D57" s="6">
        <v>12</v>
      </c>
      <c r="E57" s="5">
        <v>31.482399999999998</v>
      </c>
      <c r="F57" s="6">
        <v>3</v>
      </c>
      <c r="G57" s="6">
        <v>1</v>
      </c>
      <c r="H57" s="6">
        <v>0</v>
      </c>
      <c r="I57" s="6">
        <v>0</v>
      </c>
      <c r="J57" s="6">
        <v>1</v>
      </c>
      <c r="K57" s="16">
        <f t="shared" si="2"/>
        <v>27.14</v>
      </c>
    </row>
    <row r="58" spans="1:11" s="2" customFormat="1" x14ac:dyDescent="0.25">
      <c r="A58" s="5" t="s">
        <v>275</v>
      </c>
      <c r="B58" s="5" t="s">
        <v>273</v>
      </c>
      <c r="C58" s="5" t="s">
        <v>274</v>
      </c>
      <c r="D58" s="6">
        <v>12</v>
      </c>
      <c r="E58" s="5">
        <v>31.482399999999998</v>
      </c>
      <c r="F58" s="6">
        <v>2</v>
      </c>
      <c r="G58" s="6">
        <v>2</v>
      </c>
      <c r="H58" s="6">
        <v>0</v>
      </c>
      <c r="I58" s="6">
        <v>0</v>
      </c>
      <c r="J58" s="6">
        <v>0</v>
      </c>
      <c r="K58" s="16">
        <f t="shared" si="2"/>
        <v>27.14</v>
      </c>
    </row>
    <row r="59" spans="1:11" s="2" customFormat="1" x14ac:dyDescent="0.25">
      <c r="A59" s="5" t="s">
        <v>338</v>
      </c>
      <c r="B59" s="5" t="s">
        <v>336</v>
      </c>
      <c r="C59" s="5" t="s">
        <v>337</v>
      </c>
      <c r="D59" s="6">
        <v>12</v>
      </c>
      <c r="E59" s="5">
        <v>31.482399999999998</v>
      </c>
      <c r="F59" s="6">
        <v>1</v>
      </c>
      <c r="G59" s="6">
        <v>0</v>
      </c>
      <c r="H59" s="6">
        <v>1</v>
      </c>
      <c r="I59" s="6">
        <v>1</v>
      </c>
      <c r="J59" s="6">
        <v>3</v>
      </c>
      <c r="K59" s="16">
        <f t="shared" si="2"/>
        <v>27.14</v>
      </c>
    </row>
    <row r="60" spans="1:11" s="2" customFormat="1" x14ac:dyDescent="0.25">
      <c r="A60" s="5" t="s">
        <v>242</v>
      </c>
      <c r="B60" s="5" t="s">
        <v>240</v>
      </c>
      <c r="C60" s="5" t="s">
        <v>241</v>
      </c>
      <c r="D60" s="6">
        <v>12</v>
      </c>
      <c r="E60" s="5">
        <v>31.482399999999998</v>
      </c>
      <c r="F60" s="6">
        <v>2</v>
      </c>
      <c r="G60" s="6">
        <v>0</v>
      </c>
      <c r="H60" s="6">
        <v>0</v>
      </c>
      <c r="I60" s="6">
        <v>0</v>
      </c>
      <c r="J60" s="6">
        <v>1</v>
      </c>
      <c r="K60" s="16">
        <f t="shared" si="2"/>
        <v>27.14</v>
      </c>
    </row>
    <row r="61" spans="1:11" s="2" customFormat="1" x14ac:dyDescent="0.25">
      <c r="A61" s="5" t="s">
        <v>311</v>
      </c>
      <c r="B61" s="5" t="s">
        <v>309</v>
      </c>
      <c r="C61" s="5" t="s">
        <v>310</v>
      </c>
      <c r="D61" s="6">
        <v>12</v>
      </c>
      <c r="E61" s="5">
        <v>31.482399999999998</v>
      </c>
      <c r="F61" s="6">
        <v>1</v>
      </c>
      <c r="G61" s="6">
        <v>0</v>
      </c>
      <c r="H61" s="6">
        <v>0</v>
      </c>
      <c r="I61" s="6">
        <v>1</v>
      </c>
      <c r="J61" s="6">
        <v>0</v>
      </c>
      <c r="K61" s="16">
        <f t="shared" si="2"/>
        <v>27.14</v>
      </c>
    </row>
    <row r="62" spans="1:11" s="2" customFormat="1" x14ac:dyDescent="0.25">
      <c r="A62" s="5" t="s">
        <v>329</v>
      </c>
      <c r="B62" s="5" t="s">
        <v>327</v>
      </c>
      <c r="C62" s="5" t="s">
        <v>328</v>
      </c>
      <c r="D62" s="6">
        <v>12</v>
      </c>
      <c r="E62" s="5">
        <v>31.482399999999998</v>
      </c>
      <c r="F62" s="6">
        <v>0</v>
      </c>
      <c r="G62" s="6">
        <v>0</v>
      </c>
      <c r="H62" s="6">
        <v>0</v>
      </c>
      <c r="I62" s="6">
        <v>1</v>
      </c>
      <c r="J62" s="6">
        <v>0</v>
      </c>
      <c r="K62" s="16">
        <f t="shared" si="2"/>
        <v>27.14</v>
      </c>
    </row>
    <row r="63" spans="1:11" s="2" customFormat="1" x14ac:dyDescent="0.25">
      <c r="A63" s="5" t="s">
        <v>347</v>
      </c>
      <c r="B63" s="5" t="s">
        <v>345</v>
      </c>
      <c r="C63" s="5" t="s">
        <v>346</v>
      </c>
      <c r="D63" s="6">
        <v>12</v>
      </c>
      <c r="E63" s="5">
        <v>31.482399999999998</v>
      </c>
      <c r="F63" s="6">
        <v>4</v>
      </c>
      <c r="G63" s="6">
        <v>0</v>
      </c>
      <c r="H63" s="6">
        <v>1</v>
      </c>
      <c r="I63" s="6">
        <v>3</v>
      </c>
      <c r="J63" s="6">
        <v>0</v>
      </c>
      <c r="K63" s="16">
        <f t="shared" si="2"/>
        <v>27.14</v>
      </c>
    </row>
    <row r="64" spans="1:11" s="2" customFormat="1" x14ac:dyDescent="0.25">
      <c r="A64" s="5" t="s">
        <v>254</v>
      </c>
      <c r="B64" s="5" t="s">
        <v>252</v>
      </c>
      <c r="C64" s="5" t="s">
        <v>253</v>
      </c>
      <c r="D64" s="6">
        <v>12</v>
      </c>
      <c r="E64" s="5">
        <v>31.482399999999998</v>
      </c>
      <c r="F64" s="6">
        <v>1</v>
      </c>
      <c r="G64" s="6">
        <v>0</v>
      </c>
      <c r="H64" s="6">
        <v>0</v>
      </c>
      <c r="I64" s="6">
        <v>0</v>
      </c>
      <c r="J64" s="6">
        <v>0</v>
      </c>
      <c r="K64" s="16">
        <f t="shared" si="2"/>
        <v>27.14</v>
      </c>
    </row>
    <row r="65" spans="1:11" s="2" customFormat="1" x14ac:dyDescent="0.25">
      <c r="A65" s="5" t="s">
        <v>257</v>
      </c>
      <c r="B65" s="5" t="s">
        <v>255</v>
      </c>
      <c r="C65" s="5" t="s">
        <v>256</v>
      </c>
      <c r="D65" s="6">
        <v>12</v>
      </c>
      <c r="E65" s="5">
        <v>31.482399999999998</v>
      </c>
      <c r="F65" s="6">
        <v>0</v>
      </c>
      <c r="G65" s="6">
        <v>0</v>
      </c>
      <c r="H65" s="6">
        <v>1</v>
      </c>
      <c r="I65" s="6">
        <v>0</v>
      </c>
      <c r="J65" s="6">
        <v>0</v>
      </c>
      <c r="K65" s="16">
        <f t="shared" si="2"/>
        <v>27.14</v>
      </c>
    </row>
    <row r="66" spans="1:11" s="2" customFormat="1" x14ac:dyDescent="0.25">
      <c r="A66" s="5" t="s">
        <v>326</v>
      </c>
      <c r="B66" s="5" t="s">
        <v>324</v>
      </c>
      <c r="C66" s="5" t="s">
        <v>325</v>
      </c>
      <c r="D66" s="6">
        <v>12</v>
      </c>
      <c r="E66" s="5">
        <v>31.482399999999998</v>
      </c>
      <c r="F66" s="6">
        <v>1</v>
      </c>
      <c r="G66" s="6">
        <v>1</v>
      </c>
      <c r="H66" s="6">
        <v>0</v>
      </c>
      <c r="I66" s="6">
        <v>1</v>
      </c>
      <c r="J66" s="6">
        <v>0</v>
      </c>
      <c r="K66" s="16">
        <f t="shared" si="2"/>
        <v>27.14</v>
      </c>
    </row>
    <row r="67" spans="1:11" s="2" customFormat="1" x14ac:dyDescent="0.25">
      <c r="A67" s="5" t="s">
        <v>239</v>
      </c>
      <c r="B67" s="5" t="s">
        <v>237</v>
      </c>
      <c r="C67" s="5" t="s">
        <v>238</v>
      </c>
      <c r="D67" s="6">
        <v>12</v>
      </c>
      <c r="E67" s="5">
        <v>31.482399999999998</v>
      </c>
      <c r="F67" s="6">
        <v>2</v>
      </c>
      <c r="G67" s="6">
        <v>1</v>
      </c>
      <c r="H67" s="6">
        <v>0</v>
      </c>
      <c r="I67" s="6">
        <v>1</v>
      </c>
      <c r="J67" s="6">
        <v>1</v>
      </c>
      <c r="K67" s="16">
        <f t="shared" si="2"/>
        <v>27.14</v>
      </c>
    </row>
    <row r="68" spans="1:11" s="2" customFormat="1" x14ac:dyDescent="0.25">
      <c r="A68" s="5" t="s">
        <v>278</v>
      </c>
      <c r="B68" s="5" t="s">
        <v>276</v>
      </c>
      <c r="C68" s="5" t="s">
        <v>277</v>
      </c>
      <c r="D68" s="6">
        <v>12</v>
      </c>
      <c r="E68" s="5">
        <v>31.482399999999998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16">
        <f t="shared" si="2"/>
        <v>27.14</v>
      </c>
    </row>
    <row r="69" spans="1:11" s="2" customFormat="1" x14ac:dyDescent="0.25">
      <c r="A69" s="5" t="s">
        <v>233</v>
      </c>
      <c r="B69" s="5" t="s">
        <v>231</v>
      </c>
      <c r="C69" s="5" t="s">
        <v>232</v>
      </c>
      <c r="D69" s="6">
        <v>12</v>
      </c>
      <c r="E69" s="5">
        <v>31.482399999999998</v>
      </c>
      <c r="F69" s="6">
        <v>0</v>
      </c>
      <c r="G69" s="6">
        <v>0</v>
      </c>
      <c r="H69" s="6">
        <v>0</v>
      </c>
      <c r="I69" s="6">
        <v>0</v>
      </c>
      <c r="J69" s="6">
        <v>1</v>
      </c>
      <c r="K69" s="16">
        <f t="shared" si="2"/>
        <v>27.14</v>
      </c>
    </row>
    <row r="70" spans="1:11" s="2" customFormat="1" x14ac:dyDescent="0.25">
      <c r="A70" s="5" t="s">
        <v>236</v>
      </c>
      <c r="B70" s="5" t="s">
        <v>234</v>
      </c>
      <c r="C70" s="5" t="s">
        <v>235</v>
      </c>
      <c r="D70" s="6">
        <v>12</v>
      </c>
      <c r="E70" s="5">
        <v>31.482399999999998</v>
      </c>
      <c r="F70" s="6">
        <v>1</v>
      </c>
      <c r="G70" s="6">
        <v>0</v>
      </c>
      <c r="H70" s="6">
        <v>0</v>
      </c>
      <c r="I70" s="6">
        <v>0</v>
      </c>
      <c r="J70" s="6">
        <v>0</v>
      </c>
      <c r="K70" s="16">
        <f t="shared" si="2"/>
        <v>27.14</v>
      </c>
    </row>
    <row r="71" spans="1:11" s="2" customFormat="1" x14ac:dyDescent="0.25">
      <c r="A71" s="5" t="s">
        <v>248</v>
      </c>
      <c r="B71" s="5" t="s">
        <v>246</v>
      </c>
      <c r="C71" s="5" t="s">
        <v>247</v>
      </c>
      <c r="D71" s="6">
        <v>12</v>
      </c>
      <c r="E71" s="5">
        <v>31.482399999999998</v>
      </c>
      <c r="F71" s="6">
        <v>1</v>
      </c>
      <c r="G71" s="6">
        <v>2</v>
      </c>
      <c r="H71" s="6">
        <v>0</v>
      </c>
      <c r="I71" s="6">
        <v>1</v>
      </c>
      <c r="J71" s="6">
        <v>0</v>
      </c>
      <c r="K71" s="16">
        <f t="shared" si="2"/>
        <v>27.14</v>
      </c>
    </row>
    <row r="72" spans="1:11" s="2" customFormat="1" x14ac:dyDescent="0.25">
      <c r="A72" s="5" t="s">
        <v>290</v>
      </c>
      <c r="B72" s="5" t="s">
        <v>288</v>
      </c>
      <c r="C72" s="5" t="s">
        <v>289</v>
      </c>
      <c r="D72" s="6">
        <v>12</v>
      </c>
      <c r="E72" s="5">
        <v>31.482399999999998</v>
      </c>
      <c r="F72" s="6">
        <v>1</v>
      </c>
      <c r="G72" s="6">
        <v>0</v>
      </c>
      <c r="H72" s="6">
        <v>0</v>
      </c>
      <c r="I72" s="6">
        <v>0</v>
      </c>
      <c r="J72" s="6">
        <v>0</v>
      </c>
      <c r="K72" s="16">
        <f t="shared" si="2"/>
        <v>27.14</v>
      </c>
    </row>
    <row r="73" spans="1:11" s="2" customFormat="1" x14ac:dyDescent="0.25">
      <c r="A73" s="5" t="s">
        <v>281</v>
      </c>
      <c r="B73" s="5" t="s">
        <v>279</v>
      </c>
      <c r="C73" s="5" t="s">
        <v>280</v>
      </c>
      <c r="D73" s="6">
        <v>12</v>
      </c>
      <c r="E73" s="5">
        <v>31.482399999999998</v>
      </c>
      <c r="F73" s="6">
        <v>2</v>
      </c>
      <c r="G73" s="6">
        <v>0</v>
      </c>
      <c r="H73" s="6">
        <v>0</v>
      </c>
      <c r="I73" s="6">
        <v>0</v>
      </c>
      <c r="J73" s="6">
        <v>1</v>
      </c>
      <c r="K73" s="16">
        <f t="shared" si="2"/>
        <v>27.14</v>
      </c>
    </row>
    <row r="74" spans="1:11" s="2" customFormat="1" x14ac:dyDescent="0.25">
      <c r="A74" s="5" t="s">
        <v>266</v>
      </c>
      <c r="B74" s="5" t="s">
        <v>264</v>
      </c>
      <c r="C74" s="5" t="s">
        <v>265</v>
      </c>
      <c r="D74" s="6">
        <v>12</v>
      </c>
      <c r="E74" s="5">
        <v>31.482399999999998</v>
      </c>
      <c r="F74" s="6">
        <v>0</v>
      </c>
      <c r="G74" s="6">
        <v>0</v>
      </c>
      <c r="H74" s="6">
        <v>0</v>
      </c>
      <c r="I74" s="6">
        <v>0</v>
      </c>
      <c r="J74" s="6">
        <v>1</v>
      </c>
      <c r="K74" s="16">
        <f t="shared" si="2"/>
        <v>27.14</v>
      </c>
    </row>
    <row r="75" spans="1:11" s="2" customFormat="1" x14ac:dyDescent="0.25">
      <c r="A75" s="5" t="s">
        <v>308</v>
      </c>
      <c r="B75" s="5" t="s">
        <v>306</v>
      </c>
      <c r="C75" s="5" t="s">
        <v>307</v>
      </c>
      <c r="D75" s="6">
        <v>12</v>
      </c>
      <c r="E75" s="5">
        <v>31.482399999999998</v>
      </c>
      <c r="F75" s="6">
        <v>1</v>
      </c>
      <c r="G75" s="6">
        <v>1</v>
      </c>
      <c r="H75" s="6">
        <v>0</v>
      </c>
      <c r="I75" s="6">
        <v>0</v>
      </c>
      <c r="J75" s="6">
        <v>0</v>
      </c>
      <c r="K75" s="16">
        <f t="shared" ref="K75:K106" si="3">E75/1.16</f>
        <v>27.14</v>
      </c>
    </row>
    <row r="76" spans="1:11" s="2" customFormat="1" x14ac:dyDescent="0.25">
      <c r="A76" s="5" t="s">
        <v>335</v>
      </c>
      <c r="B76" s="5" t="s">
        <v>333</v>
      </c>
      <c r="C76" s="5" t="s">
        <v>334</v>
      </c>
      <c r="D76" s="6">
        <v>12</v>
      </c>
      <c r="E76" s="5">
        <v>31.482399999999998</v>
      </c>
      <c r="F76" s="6">
        <v>2</v>
      </c>
      <c r="G76" s="6">
        <v>0</v>
      </c>
      <c r="H76" s="6">
        <v>0</v>
      </c>
      <c r="I76" s="6">
        <v>0</v>
      </c>
      <c r="J76" s="6">
        <v>0</v>
      </c>
      <c r="K76" s="16">
        <f t="shared" si="3"/>
        <v>27.14</v>
      </c>
    </row>
    <row r="77" spans="1:11" s="2" customFormat="1" x14ac:dyDescent="0.25">
      <c r="A77" s="5" t="s">
        <v>284</v>
      </c>
      <c r="B77" s="5" t="s">
        <v>282</v>
      </c>
      <c r="C77" s="5" t="s">
        <v>283</v>
      </c>
      <c r="D77" s="6">
        <v>12</v>
      </c>
      <c r="E77" s="5">
        <v>31.482399999999998</v>
      </c>
      <c r="F77" s="6">
        <v>1</v>
      </c>
      <c r="G77" s="6">
        <v>1</v>
      </c>
      <c r="H77" s="6">
        <v>0</v>
      </c>
      <c r="I77" s="6">
        <v>1</v>
      </c>
      <c r="J77" s="6">
        <v>0</v>
      </c>
      <c r="K77" s="16">
        <f t="shared" si="3"/>
        <v>27.14</v>
      </c>
    </row>
    <row r="78" spans="1:11" s="2" customFormat="1" x14ac:dyDescent="0.25">
      <c r="A78" s="5" t="s">
        <v>269</v>
      </c>
      <c r="B78" s="5" t="s">
        <v>267</v>
      </c>
      <c r="C78" s="5" t="s">
        <v>268</v>
      </c>
      <c r="D78" s="6">
        <v>12</v>
      </c>
      <c r="E78" s="5">
        <v>31.482399999999998</v>
      </c>
      <c r="F78" s="6">
        <v>3</v>
      </c>
      <c r="G78" s="6">
        <v>1</v>
      </c>
      <c r="H78" s="6">
        <v>1</v>
      </c>
      <c r="I78" s="6">
        <v>0</v>
      </c>
      <c r="J78" s="6">
        <v>0</v>
      </c>
      <c r="K78" s="16">
        <f t="shared" si="3"/>
        <v>27.14</v>
      </c>
    </row>
    <row r="79" spans="1:11" s="2" customFormat="1" x14ac:dyDescent="0.25">
      <c r="A79" s="5" t="s">
        <v>293</v>
      </c>
      <c r="B79" s="5" t="s">
        <v>291</v>
      </c>
      <c r="C79" s="5" t="s">
        <v>292</v>
      </c>
      <c r="D79" s="6">
        <v>12</v>
      </c>
      <c r="E79" s="5">
        <v>31.482399999999998</v>
      </c>
      <c r="F79" s="6">
        <v>1</v>
      </c>
      <c r="G79" s="6">
        <v>0</v>
      </c>
      <c r="H79" s="6">
        <v>0</v>
      </c>
      <c r="I79" s="6">
        <v>1</v>
      </c>
      <c r="J79" s="6">
        <v>0</v>
      </c>
      <c r="K79" s="16">
        <f t="shared" si="3"/>
        <v>27.14</v>
      </c>
    </row>
    <row r="80" spans="1:11" s="2" customFormat="1" x14ac:dyDescent="0.25">
      <c r="A80" s="5" t="s">
        <v>317</v>
      </c>
      <c r="B80" s="5" t="s">
        <v>315</v>
      </c>
      <c r="C80" s="5" t="s">
        <v>316</v>
      </c>
      <c r="D80" s="6">
        <v>12</v>
      </c>
      <c r="E80" s="5">
        <v>31.482399999999998</v>
      </c>
      <c r="F80" s="6">
        <v>0</v>
      </c>
      <c r="G80" s="6">
        <v>0</v>
      </c>
      <c r="H80" s="6">
        <v>0</v>
      </c>
      <c r="I80" s="6">
        <v>1</v>
      </c>
      <c r="J80" s="6">
        <v>0</v>
      </c>
      <c r="K80" s="16">
        <f t="shared" si="3"/>
        <v>27.14</v>
      </c>
    </row>
    <row r="81" spans="1:11" s="2" customFormat="1" x14ac:dyDescent="0.25">
      <c r="A81" s="5" t="s">
        <v>245</v>
      </c>
      <c r="B81" s="5" t="s">
        <v>243</v>
      </c>
      <c r="C81" s="5" t="s">
        <v>244</v>
      </c>
      <c r="D81" s="6">
        <v>12</v>
      </c>
      <c r="E81" s="5">
        <v>31.482399999999998</v>
      </c>
      <c r="F81" s="6">
        <v>1</v>
      </c>
      <c r="G81" s="6">
        <v>1</v>
      </c>
      <c r="H81" s="6">
        <v>0</v>
      </c>
      <c r="I81" s="6">
        <v>2</v>
      </c>
      <c r="J81" s="6">
        <v>1</v>
      </c>
      <c r="K81" s="16">
        <f t="shared" si="3"/>
        <v>27.14</v>
      </c>
    </row>
    <row r="82" spans="1:11" s="2" customFormat="1" x14ac:dyDescent="0.25">
      <c r="A82" s="5" t="s">
        <v>260</v>
      </c>
      <c r="B82" s="5" t="s">
        <v>258</v>
      </c>
      <c r="C82" s="5" t="s">
        <v>259</v>
      </c>
      <c r="D82" s="6">
        <v>12</v>
      </c>
      <c r="E82" s="5">
        <v>31.482399999999998</v>
      </c>
      <c r="F82" s="6">
        <v>2</v>
      </c>
      <c r="G82" s="6">
        <v>3</v>
      </c>
      <c r="H82" s="6">
        <v>0</v>
      </c>
      <c r="I82" s="6">
        <v>0</v>
      </c>
      <c r="J82" s="6">
        <v>0</v>
      </c>
      <c r="K82" s="16">
        <f t="shared" si="3"/>
        <v>27.14</v>
      </c>
    </row>
    <row r="83" spans="1:11" s="2" customFormat="1" x14ac:dyDescent="0.25">
      <c r="A83" s="5" t="s">
        <v>299</v>
      </c>
      <c r="B83" s="5" t="s">
        <v>297</v>
      </c>
      <c r="C83" s="5" t="s">
        <v>298</v>
      </c>
      <c r="D83" s="6">
        <v>12</v>
      </c>
      <c r="E83" s="5">
        <v>31.482399999999998</v>
      </c>
      <c r="F83" s="6">
        <v>0</v>
      </c>
      <c r="G83" s="6">
        <v>1</v>
      </c>
      <c r="H83" s="6">
        <v>0</v>
      </c>
      <c r="I83" s="6">
        <v>1</v>
      </c>
      <c r="J83" s="6">
        <v>0</v>
      </c>
      <c r="K83" s="16">
        <f t="shared" si="3"/>
        <v>27.14</v>
      </c>
    </row>
    <row r="84" spans="1:11" s="2" customFormat="1" x14ac:dyDescent="0.25">
      <c r="A84" s="5" t="s">
        <v>353</v>
      </c>
      <c r="B84" s="5" t="s">
        <v>351</v>
      </c>
      <c r="C84" s="5" t="s">
        <v>352</v>
      </c>
      <c r="D84" s="6">
        <v>12</v>
      </c>
      <c r="E84" s="5">
        <v>31.482399999999998</v>
      </c>
      <c r="F84" s="6">
        <v>2</v>
      </c>
      <c r="G84" s="6">
        <v>2</v>
      </c>
      <c r="H84" s="6">
        <v>1</v>
      </c>
      <c r="I84" s="6">
        <v>1</v>
      </c>
      <c r="J84" s="6">
        <v>0</v>
      </c>
      <c r="K84" s="16">
        <f t="shared" si="3"/>
        <v>27.14</v>
      </c>
    </row>
    <row r="85" spans="1:11" s="2" customFormat="1" x14ac:dyDescent="0.25">
      <c r="A85" s="5" t="s">
        <v>323</v>
      </c>
      <c r="B85" s="5" t="s">
        <v>321</v>
      </c>
      <c r="C85" s="5" t="s">
        <v>322</v>
      </c>
      <c r="D85" s="6">
        <v>12</v>
      </c>
      <c r="E85" s="5">
        <v>31.482399999999998</v>
      </c>
      <c r="F85" s="6">
        <v>2</v>
      </c>
      <c r="G85" s="6">
        <v>1</v>
      </c>
      <c r="H85" s="6">
        <v>0</v>
      </c>
      <c r="I85" s="6">
        <v>0</v>
      </c>
      <c r="J85" s="6">
        <v>0</v>
      </c>
      <c r="K85" s="16">
        <f t="shared" si="3"/>
        <v>27.14</v>
      </c>
    </row>
    <row r="86" spans="1:11" s="2" customFormat="1" x14ac:dyDescent="0.25">
      <c r="A86" s="5" t="s">
        <v>356</v>
      </c>
      <c r="B86" s="5" t="s">
        <v>354</v>
      </c>
      <c r="C86" s="5" t="s">
        <v>355</v>
      </c>
      <c r="D86" s="6">
        <v>12</v>
      </c>
      <c r="E86" s="5">
        <v>31.482399999999998</v>
      </c>
      <c r="F86" s="6">
        <v>1</v>
      </c>
      <c r="G86" s="6">
        <v>0</v>
      </c>
      <c r="H86" s="6">
        <v>0</v>
      </c>
      <c r="I86" s="6">
        <v>1</v>
      </c>
      <c r="J86" s="6">
        <v>0</v>
      </c>
      <c r="K86" s="16">
        <f t="shared" si="3"/>
        <v>27.14</v>
      </c>
    </row>
    <row r="87" spans="1:11" s="2" customFormat="1" x14ac:dyDescent="0.25">
      <c r="A87" s="5" t="s">
        <v>188</v>
      </c>
      <c r="B87" s="5" t="s">
        <v>186</v>
      </c>
      <c r="C87" s="5" t="s">
        <v>187</v>
      </c>
      <c r="D87" s="6">
        <v>12</v>
      </c>
      <c r="E87" s="5">
        <v>39.335599999999999</v>
      </c>
      <c r="F87" s="6">
        <v>1</v>
      </c>
      <c r="G87" s="6">
        <v>0</v>
      </c>
      <c r="H87" s="6">
        <v>2</v>
      </c>
      <c r="I87" s="6">
        <v>1</v>
      </c>
      <c r="J87" s="6">
        <v>0</v>
      </c>
      <c r="K87" s="16">
        <f t="shared" si="3"/>
        <v>33.910000000000004</v>
      </c>
    </row>
    <row r="88" spans="1:11" s="2" customFormat="1" x14ac:dyDescent="0.25">
      <c r="A88" s="5" t="s">
        <v>191</v>
      </c>
      <c r="B88" s="5" t="s">
        <v>189</v>
      </c>
      <c r="C88" s="5" t="s">
        <v>190</v>
      </c>
      <c r="D88" s="6">
        <v>12</v>
      </c>
      <c r="E88" s="5">
        <v>39.335599999999999</v>
      </c>
      <c r="F88" s="6">
        <v>3</v>
      </c>
      <c r="G88" s="6">
        <v>1</v>
      </c>
      <c r="H88" s="6">
        <v>1</v>
      </c>
      <c r="I88" s="6">
        <v>1</v>
      </c>
      <c r="J88" s="6">
        <v>2</v>
      </c>
      <c r="K88" s="16">
        <f t="shared" si="3"/>
        <v>33.910000000000004</v>
      </c>
    </row>
    <row r="89" spans="1:11" s="2" customFormat="1" x14ac:dyDescent="0.25">
      <c r="A89" s="5" t="s">
        <v>194</v>
      </c>
      <c r="B89" s="5" t="s">
        <v>192</v>
      </c>
      <c r="C89" s="5" t="s">
        <v>193</v>
      </c>
      <c r="D89" s="6">
        <v>12</v>
      </c>
      <c r="E89" s="5">
        <v>39.335599999999999</v>
      </c>
      <c r="F89" s="6">
        <v>1</v>
      </c>
      <c r="G89" s="6">
        <v>0</v>
      </c>
      <c r="H89" s="6">
        <v>0</v>
      </c>
      <c r="I89" s="6">
        <v>1</v>
      </c>
      <c r="J89" s="6">
        <v>0</v>
      </c>
      <c r="K89" s="16">
        <f t="shared" si="3"/>
        <v>33.910000000000004</v>
      </c>
    </row>
    <row r="90" spans="1:11" s="2" customFormat="1" x14ac:dyDescent="0.25">
      <c r="A90" s="5" t="s">
        <v>197</v>
      </c>
      <c r="B90" s="5" t="s">
        <v>195</v>
      </c>
      <c r="C90" s="5" t="s">
        <v>196</v>
      </c>
      <c r="D90" s="6">
        <v>12</v>
      </c>
      <c r="E90" s="5">
        <v>39.335599999999999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16">
        <f t="shared" si="3"/>
        <v>33.910000000000004</v>
      </c>
    </row>
    <row r="91" spans="1:11" s="2" customFormat="1" x14ac:dyDescent="0.25">
      <c r="A91" s="5" t="s">
        <v>200</v>
      </c>
      <c r="B91" s="5" t="s">
        <v>198</v>
      </c>
      <c r="C91" s="5" t="s">
        <v>199</v>
      </c>
      <c r="D91" s="6">
        <v>12</v>
      </c>
      <c r="E91" s="5">
        <v>39.335599999999999</v>
      </c>
      <c r="F91" s="6">
        <v>2</v>
      </c>
      <c r="G91" s="6">
        <v>1</v>
      </c>
      <c r="H91" s="6">
        <v>0</v>
      </c>
      <c r="I91" s="6">
        <v>0</v>
      </c>
      <c r="J91" s="6">
        <v>0</v>
      </c>
      <c r="K91" s="16">
        <f t="shared" si="3"/>
        <v>33.910000000000004</v>
      </c>
    </row>
    <row r="92" spans="1:11" s="2" customFormat="1" x14ac:dyDescent="0.25">
      <c r="A92" s="5" t="s">
        <v>203</v>
      </c>
      <c r="B92" s="5" t="s">
        <v>201</v>
      </c>
      <c r="C92" s="5" t="s">
        <v>202</v>
      </c>
      <c r="D92" s="6">
        <v>12</v>
      </c>
      <c r="E92" s="5">
        <v>39.335599999999999</v>
      </c>
      <c r="F92" s="6">
        <v>2</v>
      </c>
      <c r="G92" s="6">
        <v>1</v>
      </c>
      <c r="H92" s="6">
        <v>0</v>
      </c>
      <c r="I92" s="6">
        <v>1</v>
      </c>
      <c r="J92" s="6">
        <v>0</v>
      </c>
      <c r="K92" s="16">
        <f t="shared" si="3"/>
        <v>33.910000000000004</v>
      </c>
    </row>
    <row r="93" spans="1:11" s="2" customFormat="1" x14ac:dyDescent="0.25">
      <c r="A93" s="5" t="s">
        <v>206</v>
      </c>
      <c r="B93" s="5" t="s">
        <v>204</v>
      </c>
      <c r="C93" s="5" t="s">
        <v>205</v>
      </c>
      <c r="D93" s="6">
        <v>12</v>
      </c>
      <c r="E93" s="5">
        <v>39.335599999999999</v>
      </c>
      <c r="F93" s="6">
        <v>0</v>
      </c>
      <c r="G93" s="6">
        <v>0</v>
      </c>
      <c r="H93" s="6">
        <v>0</v>
      </c>
      <c r="I93" s="6">
        <v>1</v>
      </c>
      <c r="J93" s="6">
        <v>0</v>
      </c>
      <c r="K93" s="16">
        <f t="shared" si="3"/>
        <v>33.910000000000004</v>
      </c>
    </row>
    <row r="94" spans="1:11" s="2" customFormat="1" x14ac:dyDescent="0.25">
      <c r="A94" s="5" t="s">
        <v>209</v>
      </c>
      <c r="B94" s="5" t="s">
        <v>207</v>
      </c>
      <c r="C94" s="5" t="s">
        <v>208</v>
      </c>
      <c r="D94" s="6">
        <v>12</v>
      </c>
      <c r="E94" s="5">
        <v>39.335599999999999</v>
      </c>
      <c r="F94" s="6">
        <v>1</v>
      </c>
      <c r="G94" s="6">
        <v>0</v>
      </c>
      <c r="H94" s="6">
        <v>0</v>
      </c>
      <c r="I94" s="6">
        <v>1</v>
      </c>
      <c r="J94" s="6">
        <v>0</v>
      </c>
      <c r="K94" s="16">
        <f t="shared" si="3"/>
        <v>33.910000000000004</v>
      </c>
    </row>
    <row r="95" spans="1:11" s="2" customFormat="1" x14ac:dyDescent="0.25">
      <c r="A95" s="5" t="s">
        <v>215</v>
      </c>
      <c r="B95" s="5" t="s">
        <v>213</v>
      </c>
      <c r="C95" s="5" t="s">
        <v>214</v>
      </c>
      <c r="D95" s="6">
        <v>12</v>
      </c>
      <c r="E95" s="5">
        <v>39.335599999999999</v>
      </c>
      <c r="F95" s="6">
        <v>2</v>
      </c>
      <c r="G95" s="6">
        <v>0</v>
      </c>
      <c r="H95" s="6">
        <v>0</v>
      </c>
      <c r="I95" s="6">
        <v>0</v>
      </c>
      <c r="J95" s="6">
        <v>1</v>
      </c>
      <c r="K95" s="16">
        <f t="shared" si="3"/>
        <v>33.910000000000004</v>
      </c>
    </row>
    <row r="96" spans="1:11" s="2" customFormat="1" x14ac:dyDescent="0.25">
      <c r="A96" s="5" t="s">
        <v>218</v>
      </c>
      <c r="B96" s="5" t="s">
        <v>216</v>
      </c>
      <c r="C96" s="5" t="s">
        <v>217</v>
      </c>
      <c r="D96" s="6">
        <v>12</v>
      </c>
      <c r="E96" s="5">
        <v>39.335599999999999</v>
      </c>
      <c r="F96" s="6">
        <v>2</v>
      </c>
      <c r="G96" s="6">
        <v>1</v>
      </c>
      <c r="H96" s="6">
        <v>1</v>
      </c>
      <c r="I96" s="6">
        <v>1</v>
      </c>
      <c r="J96" s="6">
        <v>1</v>
      </c>
      <c r="K96" s="16">
        <f t="shared" si="3"/>
        <v>33.910000000000004</v>
      </c>
    </row>
    <row r="97" spans="1:11" s="2" customFormat="1" x14ac:dyDescent="0.25">
      <c r="A97" s="5" t="s">
        <v>224</v>
      </c>
      <c r="B97" s="5" t="s">
        <v>222</v>
      </c>
      <c r="C97" s="5" t="s">
        <v>223</v>
      </c>
      <c r="D97" s="6">
        <v>12</v>
      </c>
      <c r="E97" s="5">
        <v>39.335599999999999</v>
      </c>
      <c r="F97" s="6">
        <v>1</v>
      </c>
      <c r="G97" s="6">
        <v>0</v>
      </c>
      <c r="H97" s="6">
        <v>0</v>
      </c>
      <c r="I97" s="6">
        <v>1</v>
      </c>
      <c r="J97" s="6">
        <v>0</v>
      </c>
      <c r="K97" s="16">
        <f t="shared" si="3"/>
        <v>33.910000000000004</v>
      </c>
    </row>
    <row r="98" spans="1:11" s="2" customFormat="1" x14ac:dyDescent="0.25">
      <c r="A98" s="5" t="s">
        <v>227</v>
      </c>
      <c r="B98" s="5" t="s">
        <v>225</v>
      </c>
      <c r="C98" s="5" t="s">
        <v>226</v>
      </c>
      <c r="D98" s="6">
        <v>12</v>
      </c>
      <c r="E98" s="5">
        <v>39.335599999999999</v>
      </c>
      <c r="F98" s="6">
        <v>1</v>
      </c>
      <c r="G98" s="6">
        <v>1</v>
      </c>
      <c r="H98" s="6">
        <v>0</v>
      </c>
      <c r="I98" s="6">
        <v>0</v>
      </c>
      <c r="J98" s="6">
        <v>0</v>
      </c>
      <c r="K98" s="16">
        <f t="shared" si="3"/>
        <v>33.910000000000004</v>
      </c>
    </row>
    <row r="99" spans="1:11" s="2" customFormat="1" x14ac:dyDescent="0.25">
      <c r="A99" s="5" t="s">
        <v>182</v>
      </c>
      <c r="B99" s="5" t="s">
        <v>180</v>
      </c>
      <c r="C99" s="5" t="s">
        <v>181</v>
      </c>
      <c r="D99" s="6">
        <v>12</v>
      </c>
      <c r="E99" s="5">
        <v>39.335599999999999</v>
      </c>
      <c r="F99" s="6">
        <v>0</v>
      </c>
      <c r="G99" s="6">
        <v>0</v>
      </c>
      <c r="H99" s="6">
        <v>0</v>
      </c>
      <c r="I99" s="6">
        <v>1</v>
      </c>
      <c r="J99" s="6">
        <v>0</v>
      </c>
      <c r="K99" s="16">
        <f t="shared" si="3"/>
        <v>33.910000000000004</v>
      </c>
    </row>
    <row r="100" spans="1:11" s="2" customFormat="1" x14ac:dyDescent="0.25">
      <c r="A100" s="5" t="s">
        <v>212</v>
      </c>
      <c r="B100" s="5" t="s">
        <v>210</v>
      </c>
      <c r="C100" s="5" t="s">
        <v>211</v>
      </c>
      <c r="D100" s="6">
        <v>12</v>
      </c>
      <c r="E100" s="5">
        <v>39.335599999999999</v>
      </c>
      <c r="F100" s="6">
        <v>1</v>
      </c>
      <c r="G100" s="6">
        <v>0</v>
      </c>
      <c r="H100" s="6">
        <v>0</v>
      </c>
      <c r="I100" s="6">
        <v>0</v>
      </c>
      <c r="J100" s="6">
        <v>0</v>
      </c>
      <c r="K100" s="16">
        <f t="shared" si="3"/>
        <v>33.910000000000004</v>
      </c>
    </row>
    <row r="101" spans="1:11" s="2" customFormat="1" x14ac:dyDescent="0.25">
      <c r="A101" s="5" t="s">
        <v>221</v>
      </c>
      <c r="B101" s="5" t="s">
        <v>219</v>
      </c>
      <c r="C101" s="5" t="s">
        <v>220</v>
      </c>
      <c r="D101" s="6">
        <v>12</v>
      </c>
      <c r="E101" s="5">
        <v>39.335599999999999</v>
      </c>
      <c r="F101" s="6">
        <v>2</v>
      </c>
      <c r="G101" s="6">
        <v>0</v>
      </c>
      <c r="H101" s="6">
        <v>0</v>
      </c>
      <c r="I101" s="6">
        <v>0</v>
      </c>
      <c r="J101" s="6">
        <v>1</v>
      </c>
      <c r="K101" s="16">
        <f t="shared" si="3"/>
        <v>33.910000000000004</v>
      </c>
    </row>
    <row r="102" spans="1:11" s="2" customFormat="1" x14ac:dyDescent="0.25">
      <c r="A102" s="5" t="s">
        <v>185</v>
      </c>
      <c r="B102" s="5" t="s">
        <v>183</v>
      </c>
      <c r="C102" s="5" t="s">
        <v>184</v>
      </c>
      <c r="D102" s="6">
        <v>12</v>
      </c>
      <c r="E102" s="5">
        <v>39.335599999999999</v>
      </c>
      <c r="F102" s="6">
        <v>1</v>
      </c>
      <c r="G102" s="6">
        <v>0</v>
      </c>
      <c r="H102" s="6">
        <v>0</v>
      </c>
      <c r="I102" s="6">
        <v>1</v>
      </c>
      <c r="J102" s="6">
        <v>0</v>
      </c>
      <c r="K102" s="16">
        <f t="shared" si="3"/>
        <v>33.910000000000004</v>
      </c>
    </row>
    <row r="103" spans="1:11" s="2" customFormat="1" x14ac:dyDescent="0.25">
      <c r="A103" s="5" t="s">
        <v>173</v>
      </c>
      <c r="B103" s="5" t="s">
        <v>171</v>
      </c>
      <c r="C103" s="5" t="s">
        <v>172</v>
      </c>
      <c r="D103" s="6">
        <v>12</v>
      </c>
      <c r="E103" s="5">
        <v>40.623199999999997</v>
      </c>
      <c r="F103" s="6">
        <v>0</v>
      </c>
      <c r="G103" s="6">
        <v>0</v>
      </c>
      <c r="H103" s="6">
        <v>0</v>
      </c>
      <c r="I103" s="6">
        <v>0</v>
      </c>
      <c r="J103" s="6">
        <v>1</v>
      </c>
      <c r="K103" s="16">
        <f t="shared" si="3"/>
        <v>35.020000000000003</v>
      </c>
    </row>
    <row r="104" spans="1:11" s="2" customFormat="1" x14ac:dyDescent="0.25">
      <c r="A104" s="5" t="s">
        <v>158</v>
      </c>
      <c r="B104" s="5" t="s">
        <v>156</v>
      </c>
      <c r="C104" s="5" t="s">
        <v>157</v>
      </c>
      <c r="D104" s="6">
        <v>12</v>
      </c>
      <c r="E104" s="5">
        <v>40.623199999999997</v>
      </c>
      <c r="F104" s="6">
        <v>1</v>
      </c>
      <c r="G104" s="6">
        <v>1</v>
      </c>
      <c r="H104" s="6">
        <v>0</v>
      </c>
      <c r="I104" s="6">
        <v>1</v>
      </c>
      <c r="J104" s="6">
        <v>0</v>
      </c>
      <c r="K104" s="16">
        <f t="shared" si="3"/>
        <v>35.020000000000003</v>
      </c>
    </row>
    <row r="105" spans="1:11" s="2" customFormat="1" x14ac:dyDescent="0.25">
      <c r="A105" s="5" t="s">
        <v>128</v>
      </c>
      <c r="B105" s="5" t="s">
        <v>126</v>
      </c>
      <c r="C105" s="5" t="s">
        <v>127</v>
      </c>
      <c r="D105" s="6">
        <v>12</v>
      </c>
      <c r="E105" s="5">
        <v>40.623199999999997</v>
      </c>
      <c r="F105" s="6">
        <v>2</v>
      </c>
      <c r="G105" s="6">
        <v>1</v>
      </c>
      <c r="H105" s="6">
        <v>1</v>
      </c>
      <c r="I105" s="6">
        <v>1</v>
      </c>
      <c r="J105" s="6">
        <v>1</v>
      </c>
      <c r="K105" s="16">
        <f t="shared" si="3"/>
        <v>35.020000000000003</v>
      </c>
    </row>
    <row r="106" spans="1:11" s="2" customFormat="1" x14ac:dyDescent="0.25">
      <c r="A106" s="5" t="s">
        <v>140</v>
      </c>
      <c r="B106" s="5" t="s">
        <v>138</v>
      </c>
      <c r="C106" s="5" t="s">
        <v>139</v>
      </c>
      <c r="D106" s="6">
        <v>12</v>
      </c>
      <c r="E106" s="5">
        <v>40.623199999999997</v>
      </c>
      <c r="F106" s="6">
        <v>1</v>
      </c>
      <c r="G106" s="6">
        <v>1</v>
      </c>
      <c r="H106" s="6">
        <v>1</v>
      </c>
      <c r="I106" s="6">
        <v>1</v>
      </c>
      <c r="J106" s="6">
        <v>0</v>
      </c>
      <c r="K106" s="16">
        <f t="shared" si="3"/>
        <v>35.020000000000003</v>
      </c>
    </row>
    <row r="107" spans="1:11" s="2" customFormat="1" x14ac:dyDescent="0.25">
      <c r="A107" s="5" t="s">
        <v>146</v>
      </c>
      <c r="B107" s="5" t="s">
        <v>144</v>
      </c>
      <c r="C107" s="5" t="s">
        <v>145</v>
      </c>
      <c r="D107" s="6">
        <v>12</v>
      </c>
      <c r="E107" s="5">
        <v>40.623199999999997</v>
      </c>
      <c r="F107" s="6">
        <v>0</v>
      </c>
      <c r="G107" s="6">
        <v>0</v>
      </c>
      <c r="H107" s="6">
        <v>1</v>
      </c>
      <c r="I107" s="6">
        <v>0</v>
      </c>
      <c r="J107" s="6">
        <v>1</v>
      </c>
      <c r="K107" s="16">
        <f t="shared" ref="K107:K122" si="4">E107/1.16</f>
        <v>35.020000000000003</v>
      </c>
    </row>
    <row r="108" spans="1:11" s="2" customFormat="1" x14ac:dyDescent="0.25">
      <c r="A108" s="5" t="s">
        <v>152</v>
      </c>
      <c r="B108" s="5" t="s">
        <v>150</v>
      </c>
      <c r="C108" s="5" t="s">
        <v>151</v>
      </c>
      <c r="D108" s="6">
        <v>12</v>
      </c>
      <c r="E108" s="5">
        <v>40.623199999999997</v>
      </c>
      <c r="F108" s="6">
        <v>2</v>
      </c>
      <c r="G108" s="6">
        <v>0</v>
      </c>
      <c r="H108" s="6">
        <v>1</v>
      </c>
      <c r="I108" s="6">
        <v>1</v>
      </c>
      <c r="J108" s="6">
        <v>0</v>
      </c>
      <c r="K108" s="16">
        <f t="shared" si="4"/>
        <v>35.020000000000003</v>
      </c>
    </row>
    <row r="109" spans="1:11" s="2" customFormat="1" x14ac:dyDescent="0.25">
      <c r="A109" s="5" t="s">
        <v>155</v>
      </c>
      <c r="B109" s="5" t="s">
        <v>153</v>
      </c>
      <c r="C109" s="5" t="s">
        <v>154</v>
      </c>
      <c r="D109" s="6">
        <v>12</v>
      </c>
      <c r="E109" s="5">
        <v>40.623199999999997</v>
      </c>
      <c r="F109" s="6">
        <v>3</v>
      </c>
      <c r="G109" s="6">
        <v>1</v>
      </c>
      <c r="H109" s="6">
        <v>0</v>
      </c>
      <c r="I109" s="6">
        <v>0</v>
      </c>
      <c r="J109" s="6">
        <v>1</v>
      </c>
      <c r="K109" s="16">
        <f t="shared" si="4"/>
        <v>35.020000000000003</v>
      </c>
    </row>
    <row r="110" spans="1:11" s="2" customFormat="1" x14ac:dyDescent="0.25">
      <c r="A110" s="5" t="s">
        <v>170</v>
      </c>
      <c r="B110" s="5" t="s">
        <v>168</v>
      </c>
      <c r="C110" s="5" t="s">
        <v>169</v>
      </c>
      <c r="D110" s="6">
        <v>12</v>
      </c>
      <c r="E110" s="5">
        <v>40.623199999999997</v>
      </c>
      <c r="F110" s="6">
        <v>1</v>
      </c>
      <c r="G110" s="6">
        <v>1</v>
      </c>
      <c r="H110" s="6">
        <v>1</v>
      </c>
      <c r="I110" s="6">
        <v>1</v>
      </c>
      <c r="J110" s="6">
        <v>0</v>
      </c>
      <c r="K110" s="16">
        <f t="shared" si="4"/>
        <v>35.020000000000003</v>
      </c>
    </row>
    <row r="111" spans="1:11" s="2" customFormat="1" x14ac:dyDescent="0.25">
      <c r="A111" s="5" t="s">
        <v>176</v>
      </c>
      <c r="B111" s="5" t="s">
        <v>174</v>
      </c>
      <c r="C111" s="5" t="s">
        <v>175</v>
      </c>
      <c r="D111" s="6">
        <v>12</v>
      </c>
      <c r="E111" s="5">
        <v>40.623199999999997</v>
      </c>
      <c r="F111" s="6">
        <v>3</v>
      </c>
      <c r="G111" s="6">
        <v>0</v>
      </c>
      <c r="H111" s="6">
        <v>1</v>
      </c>
      <c r="I111" s="6">
        <v>1</v>
      </c>
      <c r="J111" s="6">
        <v>0</v>
      </c>
      <c r="K111" s="16">
        <f t="shared" si="4"/>
        <v>35.020000000000003</v>
      </c>
    </row>
    <row r="112" spans="1:11" s="2" customFormat="1" x14ac:dyDescent="0.25">
      <c r="A112" s="5" t="s">
        <v>143</v>
      </c>
      <c r="B112" s="5" t="s">
        <v>141</v>
      </c>
      <c r="C112" s="5" t="s">
        <v>142</v>
      </c>
      <c r="D112" s="6">
        <v>12</v>
      </c>
      <c r="E112" s="5">
        <v>40.623199999999997</v>
      </c>
      <c r="F112" s="6">
        <v>2</v>
      </c>
      <c r="G112" s="6">
        <v>0</v>
      </c>
      <c r="H112" s="6">
        <v>0</v>
      </c>
      <c r="I112" s="6">
        <v>1</v>
      </c>
      <c r="J112" s="6">
        <v>1</v>
      </c>
      <c r="K112" s="16">
        <f t="shared" si="4"/>
        <v>35.020000000000003</v>
      </c>
    </row>
    <row r="113" spans="1:11" s="2" customFormat="1" x14ac:dyDescent="0.25">
      <c r="A113" s="5" t="s">
        <v>167</v>
      </c>
      <c r="B113" s="5" t="s">
        <v>165</v>
      </c>
      <c r="C113" s="5" t="s">
        <v>166</v>
      </c>
      <c r="D113" s="6">
        <v>12</v>
      </c>
      <c r="E113" s="5">
        <v>40.623199999999997</v>
      </c>
      <c r="F113" s="6">
        <v>1</v>
      </c>
      <c r="G113" s="6">
        <v>1</v>
      </c>
      <c r="H113" s="6">
        <v>0</v>
      </c>
      <c r="I113" s="6">
        <v>1</v>
      </c>
      <c r="J113" s="6">
        <v>1</v>
      </c>
      <c r="K113" s="16">
        <f t="shared" si="4"/>
        <v>35.020000000000003</v>
      </c>
    </row>
    <row r="114" spans="1:11" s="2" customFormat="1" x14ac:dyDescent="0.25">
      <c r="A114" s="5" t="s">
        <v>131</v>
      </c>
      <c r="B114" s="5" t="s">
        <v>129</v>
      </c>
      <c r="C114" s="5" t="s">
        <v>130</v>
      </c>
      <c r="D114" s="6">
        <v>12</v>
      </c>
      <c r="E114" s="5">
        <v>40.623199999999997</v>
      </c>
      <c r="F114" s="6">
        <v>1</v>
      </c>
      <c r="G114" s="6">
        <v>0</v>
      </c>
      <c r="H114" s="6">
        <v>0</v>
      </c>
      <c r="I114" s="6">
        <v>1</v>
      </c>
      <c r="J114" s="6">
        <v>1</v>
      </c>
      <c r="K114" s="16">
        <f t="shared" si="4"/>
        <v>35.020000000000003</v>
      </c>
    </row>
    <row r="115" spans="1:11" s="2" customFormat="1" x14ac:dyDescent="0.25">
      <c r="A115" s="5" t="s">
        <v>161</v>
      </c>
      <c r="B115" s="5" t="s">
        <v>159</v>
      </c>
      <c r="C115" s="5" t="s">
        <v>160</v>
      </c>
      <c r="D115" s="6">
        <v>12</v>
      </c>
      <c r="E115" s="5">
        <v>40.623199999999997</v>
      </c>
      <c r="F115" s="6">
        <v>0</v>
      </c>
      <c r="G115" s="6">
        <v>1</v>
      </c>
      <c r="H115" s="6">
        <v>0</v>
      </c>
      <c r="I115" s="6">
        <v>0</v>
      </c>
      <c r="J115" s="6">
        <v>1</v>
      </c>
      <c r="K115" s="16">
        <f t="shared" si="4"/>
        <v>35.020000000000003</v>
      </c>
    </row>
    <row r="116" spans="1:11" s="2" customFormat="1" x14ac:dyDescent="0.25">
      <c r="A116" s="5" t="s">
        <v>164</v>
      </c>
      <c r="B116" s="5" t="s">
        <v>162</v>
      </c>
      <c r="C116" s="5" t="s">
        <v>163</v>
      </c>
      <c r="D116" s="6">
        <v>12</v>
      </c>
      <c r="E116" s="5">
        <v>40.623199999999997</v>
      </c>
      <c r="F116" s="6">
        <v>0</v>
      </c>
      <c r="G116" s="6">
        <v>1</v>
      </c>
      <c r="H116" s="6">
        <v>1</v>
      </c>
      <c r="I116" s="6">
        <v>1</v>
      </c>
      <c r="J116" s="6">
        <v>0</v>
      </c>
      <c r="K116" s="16">
        <f t="shared" si="4"/>
        <v>35.020000000000003</v>
      </c>
    </row>
    <row r="117" spans="1:11" s="2" customFormat="1" x14ac:dyDescent="0.25">
      <c r="A117" s="5" t="s">
        <v>122</v>
      </c>
      <c r="B117" s="5" t="s">
        <v>120</v>
      </c>
      <c r="C117" s="5" t="s">
        <v>121</v>
      </c>
      <c r="D117" s="6">
        <v>12</v>
      </c>
      <c r="E117" s="5">
        <v>40.623199999999997</v>
      </c>
      <c r="F117" s="6">
        <v>3</v>
      </c>
      <c r="G117" s="6">
        <v>1</v>
      </c>
      <c r="H117" s="6">
        <v>2</v>
      </c>
      <c r="I117" s="6">
        <v>1</v>
      </c>
      <c r="J117" s="6">
        <v>1</v>
      </c>
      <c r="K117" s="16">
        <f t="shared" si="4"/>
        <v>35.020000000000003</v>
      </c>
    </row>
    <row r="118" spans="1:11" s="2" customFormat="1" x14ac:dyDescent="0.25">
      <c r="A118" s="5" t="s">
        <v>125</v>
      </c>
      <c r="B118" s="5" t="s">
        <v>123</v>
      </c>
      <c r="C118" s="5" t="s">
        <v>124</v>
      </c>
      <c r="D118" s="6">
        <v>12</v>
      </c>
      <c r="E118" s="5">
        <v>40.623199999999997</v>
      </c>
      <c r="F118" s="6">
        <v>2</v>
      </c>
      <c r="G118" s="6">
        <v>2</v>
      </c>
      <c r="H118" s="6">
        <v>0</v>
      </c>
      <c r="I118" s="6">
        <v>1</v>
      </c>
      <c r="J118" s="6">
        <v>0</v>
      </c>
      <c r="K118" s="16">
        <f t="shared" si="4"/>
        <v>35.020000000000003</v>
      </c>
    </row>
    <row r="119" spans="1:11" s="2" customFormat="1" x14ac:dyDescent="0.25">
      <c r="A119" s="5" t="s">
        <v>179</v>
      </c>
      <c r="B119" s="5" t="s">
        <v>177</v>
      </c>
      <c r="C119" s="5" t="s">
        <v>178</v>
      </c>
      <c r="D119" s="6">
        <v>12</v>
      </c>
      <c r="E119" s="5">
        <v>40.623199999999997</v>
      </c>
      <c r="F119" s="6">
        <v>1</v>
      </c>
      <c r="G119" s="6">
        <v>1</v>
      </c>
      <c r="H119" s="6">
        <v>0</v>
      </c>
      <c r="I119" s="6">
        <v>2</v>
      </c>
      <c r="J119" s="6">
        <v>0</v>
      </c>
      <c r="K119" s="16">
        <f t="shared" si="4"/>
        <v>35.020000000000003</v>
      </c>
    </row>
    <row r="120" spans="1:11" s="2" customFormat="1" x14ac:dyDescent="0.25">
      <c r="A120" s="5" t="s">
        <v>149</v>
      </c>
      <c r="B120" s="5" t="s">
        <v>147</v>
      </c>
      <c r="C120" s="5" t="s">
        <v>148</v>
      </c>
      <c r="D120" s="6">
        <v>12</v>
      </c>
      <c r="E120" s="5">
        <v>40.623199999999997</v>
      </c>
      <c r="F120" s="6">
        <v>0</v>
      </c>
      <c r="G120" s="6">
        <v>1</v>
      </c>
      <c r="H120" s="6">
        <v>0</v>
      </c>
      <c r="I120" s="6">
        <v>0</v>
      </c>
      <c r="J120" s="6">
        <v>0</v>
      </c>
      <c r="K120" s="16">
        <f t="shared" si="4"/>
        <v>35.020000000000003</v>
      </c>
    </row>
    <row r="121" spans="1:11" s="2" customFormat="1" x14ac:dyDescent="0.25">
      <c r="A121" s="5" t="s">
        <v>137</v>
      </c>
      <c r="B121" s="5" t="s">
        <v>135</v>
      </c>
      <c r="C121" s="5" t="s">
        <v>136</v>
      </c>
      <c r="D121" s="6">
        <v>12</v>
      </c>
      <c r="E121" s="5">
        <v>40.623199999999997</v>
      </c>
      <c r="F121" s="6">
        <v>1</v>
      </c>
      <c r="G121" s="6">
        <v>0</v>
      </c>
      <c r="H121" s="6">
        <v>1</v>
      </c>
      <c r="I121" s="6">
        <v>1</v>
      </c>
      <c r="J121" s="6">
        <v>0</v>
      </c>
      <c r="K121" s="16">
        <f t="shared" si="4"/>
        <v>35.020000000000003</v>
      </c>
    </row>
    <row r="122" spans="1:11" s="2" customFormat="1" x14ac:dyDescent="0.25">
      <c r="A122" s="5" t="s">
        <v>134</v>
      </c>
      <c r="B122" s="5" t="s">
        <v>132</v>
      </c>
      <c r="C122" s="5" t="s">
        <v>133</v>
      </c>
      <c r="D122" s="6">
        <v>12</v>
      </c>
      <c r="E122" s="5">
        <v>40.623199999999997</v>
      </c>
      <c r="F122" s="6">
        <v>0</v>
      </c>
      <c r="G122" s="6">
        <v>1</v>
      </c>
      <c r="H122" s="6">
        <v>0</v>
      </c>
      <c r="I122" s="6">
        <v>1</v>
      </c>
      <c r="J122" s="6">
        <v>0</v>
      </c>
      <c r="K122" s="16">
        <f t="shared" si="4"/>
        <v>35.020000000000003</v>
      </c>
    </row>
    <row r="123" spans="1:11" s="2" customFormat="1" x14ac:dyDescent="0.25">
      <c r="D123" s="7"/>
      <c r="F123" s="7"/>
      <c r="G123" s="7"/>
      <c r="H123" s="7"/>
      <c r="I123" s="7"/>
      <c r="J123" s="7"/>
      <c r="K123" s="14"/>
    </row>
    <row r="124" spans="1:11" s="2" customFormat="1" x14ac:dyDescent="0.25">
      <c r="D124" s="7"/>
      <c r="F124" s="7"/>
      <c r="G124" s="7"/>
      <c r="H124" s="7"/>
      <c r="I124" s="7"/>
      <c r="J124" s="7"/>
      <c r="K124" s="14"/>
    </row>
    <row r="125" spans="1:11" s="2" customFormat="1" x14ac:dyDescent="0.25">
      <c r="D125" s="7"/>
      <c r="F125" s="7"/>
      <c r="G125" s="7"/>
      <c r="H125" s="7"/>
      <c r="I125" s="7"/>
      <c r="J125" s="7"/>
      <c r="K125" s="14"/>
    </row>
    <row r="126" spans="1:11" s="2" customFormat="1" x14ac:dyDescent="0.25">
      <c r="D126" s="7"/>
      <c r="F126" s="7"/>
      <c r="G126" s="7"/>
      <c r="H126" s="7"/>
      <c r="I126" s="7"/>
      <c r="J126" s="7"/>
      <c r="K126" s="14"/>
    </row>
    <row r="127" spans="1:11" s="2" customFormat="1" x14ac:dyDescent="0.25">
      <c r="D127" s="7"/>
      <c r="F127" s="7"/>
      <c r="G127" s="7"/>
      <c r="H127" s="7"/>
      <c r="I127" s="7"/>
      <c r="J127" s="7"/>
      <c r="K127" s="14"/>
    </row>
    <row r="128" spans="1:11" s="2" customFormat="1" x14ac:dyDescent="0.25">
      <c r="D128" s="7"/>
      <c r="F128" s="7"/>
      <c r="G128" s="7"/>
      <c r="H128" s="7"/>
      <c r="I128" s="7"/>
      <c r="J128" s="7"/>
      <c r="K128" s="14"/>
    </row>
    <row r="129" spans="4:11" s="2" customFormat="1" x14ac:dyDescent="0.25">
      <c r="D129" s="7"/>
      <c r="F129" s="7"/>
      <c r="G129" s="7"/>
      <c r="H129" s="7"/>
      <c r="I129" s="7"/>
      <c r="J129" s="7"/>
      <c r="K129" s="14"/>
    </row>
    <row r="130" spans="4:11" s="2" customFormat="1" x14ac:dyDescent="0.25">
      <c r="D130" s="7"/>
      <c r="F130" s="7"/>
      <c r="G130" s="7"/>
      <c r="H130" s="7"/>
      <c r="I130" s="7"/>
      <c r="J130" s="7"/>
      <c r="K130" s="14"/>
    </row>
    <row r="131" spans="4:11" s="2" customFormat="1" x14ac:dyDescent="0.25">
      <c r="D131" s="7"/>
      <c r="F131" s="7"/>
      <c r="G131" s="7"/>
      <c r="H131" s="7"/>
      <c r="I131" s="7"/>
      <c r="J131" s="7"/>
      <c r="K131" s="14"/>
    </row>
    <row r="132" spans="4:11" s="2" customFormat="1" x14ac:dyDescent="0.25">
      <c r="D132" s="7"/>
      <c r="F132" s="7"/>
      <c r="G132" s="7"/>
      <c r="H132" s="7"/>
      <c r="I132" s="7"/>
      <c r="J132" s="7"/>
      <c r="K132" s="14"/>
    </row>
    <row r="133" spans="4:11" s="2" customFormat="1" x14ac:dyDescent="0.25">
      <c r="D133" s="7"/>
      <c r="F133" s="7"/>
      <c r="G133" s="7"/>
      <c r="H133" s="7"/>
      <c r="I133" s="7"/>
      <c r="J133" s="7"/>
      <c r="K133" s="14"/>
    </row>
    <row r="134" spans="4:11" s="2" customFormat="1" x14ac:dyDescent="0.25">
      <c r="D134" s="7"/>
      <c r="F134" s="7"/>
      <c r="G134" s="7"/>
      <c r="H134" s="7"/>
      <c r="I134" s="7"/>
      <c r="J134" s="7"/>
      <c r="K134" s="14"/>
    </row>
    <row r="135" spans="4:11" s="2" customFormat="1" x14ac:dyDescent="0.25">
      <c r="D135" s="7"/>
      <c r="F135" s="7"/>
      <c r="G135" s="7"/>
      <c r="H135" s="7"/>
      <c r="I135" s="7"/>
      <c r="J135" s="7"/>
      <c r="K135" s="14"/>
    </row>
    <row r="136" spans="4:11" s="2" customFormat="1" x14ac:dyDescent="0.25">
      <c r="D136" s="7"/>
      <c r="F136" s="7"/>
      <c r="G136" s="7"/>
      <c r="H136" s="7"/>
      <c r="I136" s="7"/>
      <c r="J136" s="7"/>
      <c r="K136" s="14"/>
    </row>
    <row r="137" spans="4:11" s="2" customFormat="1" x14ac:dyDescent="0.25">
      <c r="D137" s="7"/>
      <c r="F137" s="7"/>
      <c r="G137" s="7"/>
      <c r="H137" s="7"/>
      <c r="I137" s="7"/>
      <c r="J137" s="7"/>
      <c r="K137" s="14"/>
    </row>
    <row r="138" spans="4:11" s="2" customFormat="1" x14ac:dyDescent="0.25">
      <c r="D138" s="7"/>
      <c r="F138" s="7"/>
      <c r="G138" s="7"/>
      <c r="H138" s="7"/>
      <c r="I138" s="7"/>
      <c r="J138" s="7"/>
      <c r="K138" s="14"/>
    </row>
    <row r="139" spans="4:11" s="2" customFormat="1" x14ac:dyDescent="0.25">
      <c r="D139" s="7"/>
      <c r="F139" s="7"/>
      <c r="G139" s="7"/>
      <c r="H139" s="7"/>
      <c r="I139" s="7"/>
      <c r="J139" s="7"/>
      <c r="K139" s="14"/>
    </row>
    <row r="140" spans="4:11" s="2" customFormat="1" x14ac:dyDescent="0.25">
      <c r="D140" s="7"/>
      <c r="F140" s="7"/>
      <c r="G140" s="7"/>
      <c r="H140" s="7"/>
      <c r="I140" s="7"/>
      <c r="J140" s="7"/>
      <c r="K140" s="14"/>
    </row>
    <row r="141" spans="4:11" s="2" customFormat="1" x14ac:dyDescent="0.25">
      <c r="D141" s="7"/>
      <c r="F141" s="7"/>
      <c r="G141" s="7"/>
      <c r="H141" s="7"/>
      <c r="I141" s="7"/>
      <c r="J141" s="7"/>
      <c r="K141" s="14"/>
    </row>
    <row r="142" spans="4:11" s="2" customFormat="1" x14ac:dyDescent="0.25">
      <c r="D142" s="7"/>
      <c r="F142" s="7"/>
      <c r="G142" s="7"/>
      <c r="H142" s="7"/>
      <c r="I142" s="7"/>
      <c r="J142" s="7"/>
      <c r="K142" s="14"/>
    </row>
    <row r="143" spans="4:11" s="2" customFormat="1" x14ac:dyDescent="0.25">
      <c r="D143" s="7"/>
      <c r="F143" s="7"/>
      <c r="G143" s="7"/>
      <c r="H143" s="7"/>
      <c r="I143" s="7"/>
      <c r="J143" s="7"/>
      <c r="K143" s="14"/>
    </row>
    <row r="144" spans="4:11" s="2" customFormat="1" x14ac:dyDescent="0.25">
      <c r="D144" s="7"/>
      <c r="F144" s="7"/>
      <c r="G144" s="7"/>
      <c r="H144" s="7"/>
      <c r="I144" s="7"/>
      <c r="J144" s="7"/>
      <c r="K144" s="14"/>
    </row>
    <row r="145" spans="4:11" s="2" customFormat="1" x14ac:dyDescent="0.25">
      <c r="D145" s="7"/>
      <c r="F145" s="7"/>
      <c r="G145" s="7"/>
      <c r="H145" s="7"/>
      <c r="I145" s="7"/>
      <c r="J145" s="7"/>
      <c r="K145" s="14"/>
    </row>
    <row r="146" spans="4:11" s="2" customFormat="1" x14ac:dyDescent="0.25">
      <c r="D146" s="7"/>
      <c r="F146" s="7"/>
      <c r="G146" s="7"/>
      <c r="H146" s="7"/>
      <c r="I146" s="7"/>
      <c r="J146" s="7"/>
      <c r="K146" s="14"/>
    </row>
    <row r="147" spans="4:11" s="2" customFormat="1" x14ac:dyDescent="0.25">
      <c r="D147" s="7"/>
      <c r="F147" s="7"/>
      <c r="G147" s="7"/>
      <c r="H147" s="7"/>
      <c r="I147" s="7"/>
      <c r="J147" s="7"/>
      <c r="K147" s="14"/>
    </row>
    <row r="148" spans="4:11" s="2" customFormat="1" x14ac:dyDescent="0.25">
      <c r="D148" s="7"/>
      <c r="F148" s="7"/>
      <c r="G148" s="7"/>
      <c r="H148" s="7"/>
      <c r="I148" s="7"/>
      <c r="J148" s="7"/>
      <c r="K148" s="14"/>
    </row>
    <row r="149" spans="4:11" s="2" customFormat="1" x14ac:dyDescent="0.25">
      <c r="D149" s="7"/>
      <c r="F149" s="7"/>
      <c r="G149" s="7"/>
      <c r="H149" s="7"/>
      <c r="I149" s="7"/>
      <c r="J149" s="7"/>
      <c r="K149" s="14"/>
    </row>
    <row r="150" spans="4:11" s="2" customFormat="1" x14ac:dyDescent="0.25">
      <c r="D150" s="7"/>
      <c r="F150" s="7"/>
      <c r="G150" s="7"/>
      <c r="H150" s="7"/>
      <c r="I150" s="7"/>
      <c r="J150" s="7"/>
      <c r="K150" s="14"/>
    </row>
    <row r="151" spans="4:11" s="2" customFormat="1" x14ac:dyDescent="0.25">
      <c r="D151" s="7"/>
      <c r="F151" s="7"/>
      <c r="G151" s="7"/>
      <c r="H151" s="7"/>
      <c r="I151" s="7"/>
      <c r="J151" s="7"/>
      <c r="K151" s="14"/>
    </row>
    <row r="152" spans="4:11" s="2" customFormat="1" x14ac:dyDescent="0.25">
      <c r="D152" s="7"/>
      <c r="F152" s="7"/>
      <c r="G152" s="7"/>
      <c r="H152" s="7"/>
      <c r="I152" s="7"/>
      <c r="J152" s="7"/>
      <c r="K152" s="14"/>
    </row>
    <row r="153" spans="4:11" s="2" customFormat="1" x14ac:dyDescent="0.25">
      <c r="D153" s="7"/>
      <c r="F153" s="7"/>
      <c r="G153" s="7"/>
      <c r="H153" s="7"/>
      <c r="I153" s="7"/>
      <c r="J153" s="7"/>
      <c r="K153" s="14"/>
    </row>
    <row r="154" spans="4:11" s="2" customFormat="1" x14ac:dyDescent="0.25">
      <c r="D154" s="7"/>
      <c r="F154" s="7"/>
      <c r="G154" s="7"/>
      <c r="H154" s="7"/>
      <c r="I154" s="7"/>
      <c r="J154" s="7"/>
      <c r="K154" s="14"/>
    </row>
    <row r="155" spans="4:11" s="2" customFormat="1" x14ac:dyDescent="0.25">
      <c r="D155" s="7"/>
      <c r="F155" s="7"/>
      <c r="G155" s="7"/>
      <c r="H155" s="7"/>
      <c r="I155" s="7"/>
      <c r="J155" s="7"/>
      <c r="K155" s="14"/>
    </row>
    <row r="156" spans="4:11" s="2" customFormat="1" x14ac:dyDescent="0.25">
      <c r="D156" s="7"/>
      <c r="F156" s="7"/>
      <c r="G156" s="7"/>
      <c r="H156" s="7"/>
      <c r="I156" s="7"/>
      <c r="J156" s="7"/>
      <c r="K156" s="14"/>
    </row>
    <row r="157" spans="4:11" s="2" customFormat="1" x14ac:dyDescent="0.25">
      <c r="D157" s="7"/>
      <c r="F157" s="7"/>
      <c r="G157" s="7"/>
      <c r="H157" s="7"/>
      <c r="I157" s="7"/>
      <c r="J157" s="7"/>
      <c r="K157" s="14"/>
    </row>
    <row r="158" spans="4:11" s="2" customFormat="1" x14ac:dyDescent="0.25">
      <c r="D158" s="7"/>
      <c r="F158" s="7"/>
      <c r="G158" s="7"/>
      <c r="H158" s="7"/>
      <c r="I158" s="7"/>
      <c r="J158" s="7"/>
      <c r="K158" s="14"/>
    </row>
    <row r="159" spans="4:11" s="2" customFormat="1" x14ac:dyDescent="0.25">
      <c r="D159" s="7"/>
      <c r="F159" s="7"/>
      <c r="G159" s="7"/>
      <c r="H159" s="7"/>
      <c r="I159" s="7"/>
      <c r="J159" s="7"/>
      <c r="K159" s="14"/>
    </row>
    <row r="160" spans="4:11" s="2" customFormat="1" x14ac:dyDescent="0.25">
      <c r="D160" s="7"/>
      <c r="F160" s="7"/>
      <c r="G160" s="7"/>
      <c r="H160" s="7"/>
      <c r="I160" s="7"/>
      <c r="J160" s="7"/>
      <c r="K160" s="14"/>
    </row>
    <row r="161" spans="4:11" s="2" customFormat="1" x14ac:dyDescent="0.25">
      <c r="D161" s="7"/>
      <c r="F161" s="7"/>
      <c r="G161" s="7"/>
      <c r="H161" s="7"/>
      <c r="I161" s="7"/>
      <c r="J161" s="7"/>
      <c r="K161" s="14"/>
    </row>
    <row r="162" spans="4:11" s="2" customFormat="1" x14ac:dyDescent="0.25">
      <c r="D162" s="7"/>
      <c r="F162" s="7"/>
      <c r="G162" s="7"/>
      <c r="H162" s="7"/>
      <c r="I162" s="7"/>
      <c r="J162" s="7"/>
      <c r="K162" s="14"/>
    </row>
    <row r="163" spans="4:11" s="2" customFormat="1" x14ac:dyDescent="0.25">
      <c r="D163" s="7"/>
      <c r="F163" s="7"/>
      <c r="G163" s="7"/>
      <c r="H163" s="7"/>
      <c r="I163" s="7"/>
      <c r="J163" s="7"/>
      <c r="K163" s="14"/>
    </row>
    <row r="164" spans="4:11" s="2" customFormat="1" x14ac:dyDescent="0.25">
      <c r="D164" s="7"/>
      <c r="F164" s="7"/>
      <c r="G164" s="7"/>
      <c r="H164" s="7"/>
      <c r="I164" s="7"/>
      <c r="J164" s="7"/>
      <c r="K164" s="14"/>
    </row>
    <row r="165" spans="4:11" s="2" customFormat="1" x14ac:dyDescent="0.25">
      <c r="D165" s="7"/>
      <c r="F165" s="7"/>
      <c r="G165" s="7"/>
      <c r="H165" s="7"/>
      <c r="I165" s="7"/>
      <c r="J165" s="7"/>
      <c r="K165" s="14"/>
    </row>
    <row r="166" spans="4:11" s="2" customFormat="1" x14ac:dyDescent="0.25">
      <c r="D166" s="7"/>
      <c r="F166" s="7"/>
      <c r="G166" s="7"/>
      <c r="H166" s="7"/>
      <c r="I166" s="7"/>
      <c r="J166" s="7"/>
      <c r="K166" s="14"/>
    </row>
    <row r="167" spans="4:11" s="2" customFormat="1" x14ac:dyDescent="0.25">
      <c r="D167" s="7"/>
      <c r="F167" s="7"/>
      <c r="G167" s="7"/>
      <c r="H167" s="7"/>
      <c r="I167" s="7"/>
      <c r="J167" s="7"/>
      <c r="K167" s="14"/>
    </row>
    <row r="168" spans="4:11" s="2" customFormat="1" x14ac:dyDescent="0.25">
      <c r="D168" s="7"/>
      <c r="F168" s="7"/>
      <c r="G168" s="7"/>
      <c r="H168" s="7"/>
      <c r="I168" s="7"/>
      <c r="J168" s="7"/>
      <c r="K168" s="14"/>
    </row>
    <row r="169" spans="4:11" s="2" customFormat="1" x14ac:dyDescent="0.25">
      <c r="D169" s="7"/>
      <c r="F169" s="7"/>
      <c r="G169" s="7"/>
      <c r="H169" s="7"/>
      <c r="I169" s="7"/>
      <c r="J169" s="7"/>
      <c r="K169" s="14"/>
    </row>
    <row r="170" spans="4:11" s="2" customFormat="1" x14ac:dyDescent="0.25">
      <c r="D170" s="7"/>
      <c r="F170" s="7"/>
      <c r="G170" s="7"/>
      <c r="H170" s="7"/>
      <c r="I170" s="7"/>
      <c r="J170" s="7"/>
      <c r="K170" s="14"/>
    </row>
    <row r="171" spans="4:11" s="2" customFormat="1" x14ac:dyDescent="0.25">
      <c r="D171" s="7"/>
      <c r="F171" s="7"/>
      <c r="G171" s="7"/>
      <c r="H171" s="7"/>
      <c r="I171" s="7"/>
      <c r="J171" s="7"/>
      <c r="K171" s="14"/>
    </row>
    <row r="172" spans="4:11" s="2" customFormat="1" x14ac:dyDescent="0.25">
      <c r="D172" s="7"/>
      <c r="F172" s="7"/>
      <c r="G172" s="7"/>
      <c r="H172" s="7"/>
      <c r="I172" s="7"/>
      <c r="J172" s="7"/>
      <c r="K172" s="14"/>
    </row>
    <row r="173" spans="4:11" s="2" customFormat="1" x14ac:dyDescent="0.25">
      <c r="D173" s="7"/>
      <c r="F173" s="7"/>
      <c r="G173" s="7"/>
      <c r="H173" s="7"/>
      <c r="I173" s="7"/>
      <c r="J173" s="7"/>
      <c r="K173" s="14"/>
    </row>
    <row r="174" spans="4:11" s="2" customFormat="1" x14ac:dyDescent="0.25">
      <c r="D174" s="7"/>
      <c r="F174" s="7"/>
      <c r="G174" s="7"/>
      <c r="H174" s="7"/>
      <c r="I174" s="7"/>
      <c r="J174" s="7"/>
      <c r="K174" s="14"/>
    </row>
    <row r="175" spans="4:11" s="2" customFormat="1" x14ac:dyDescent="0.25">
      <c r="D175" s="7"/>
      <c r="F175" s="7"/>
      <c r="G175" s="7"/>
      <c r="H175" s="7"/>
      <c r="I175" s="7"/>
      <c r="J175" s="7"/>
      <c r="K175" s="14"/>
    </row>
    <row r="176" spans="4:11" s="2" customFormat="1" x14ac:dyDescent="0.25">
      <c r="D176" s="7"/>
      <c r="F176" s="7"/>
      <c r="G176" s="7"/>
      <c r="H176" s="7"/>
      <c r="I176" s="7"/>
      <c r="J176" s="7"/>
      <c r="K176" s="14"/>
    </row>
    <row r="177" spans="4:11" s="2" customFormat="1" x14ac:dyDescent="0.25">
      <c r="D177" s="7"/>
      <c r="F177" s="7"/>
      <c r="G177" s="7"/>
      <c r="H177" s="7"/>
      <c r="I177" s="7"/>
      <c r="J177" s="7"/>
      <c r="K177" s="14"/>
    </row>
    <row r="178" spans="4:11" s="2" customFormat="1" x14ac:dyDescent="0.25">
      <c r="D178" s="7"/>
      <c r="F178" s="7"/>
      <c r="G178" s="7"/>
      <c r="H178" s="7"/>
      <c r="I178" s="7"/>
      <c r="J178" s="7"/>
      <c r="K178" s="14"/>
    </row>
    <row r="179" spans="4:11" s="2" customFormat="1" x14ac:dyDescent="0.25">
      <c r="D179" s="7"/>
      <c r="F179" s="7"/>
      <c r="G179" s="7"/>
      <c r="H179" s="7"/>
      <c r="I179" s="7"/>
      <c r="J179" s="7"/>
      <c r="K179" s="14"/>
    </row>
    <row r="180" spans="4:11" s="2" customFormat="1" x14ac:dyDescent="0.25">
      <c r="D180" s="7"/>
      <c r="F180" s="7"/>
      <c r="G180" s="7"/>
      <c r="H180" s="7"/>
      <c r="I180" s="7"/>
      <c r="J180" s="7"/>
      <c r="K180" s="14"/>
    </row>
    <row r="181" spans="4:11" s="2" customFormat="1" x14ac:dyDescent="0.25">
      <c r="D181" s="7"/>
      <c r="F181" s="7"/>
      <c r="G181" s="7"/>
      <c r="H181" s="7"/>
      <c r="I181" s="7"/>
      <c r="J181" s="7"/>
      <c r="K181" s="14"/>
    </row>
    <row r="182" spans="4:11" s="2" customFormat="1" x14ac:dyDescent="0.25">
      <c r="D182" s="7"/>
      <c r="F182" s="7"/>
      <c r="G182" s="7"/>
      <c r="H182" s="7"/>
      <c r="I182" s="7"/>
      <c r="J182" s="7"/>
      <c r="K182" s="14"/>
    </row>
    <row r="183" spans="4:11" s="2" customFormat="1" x14ac:dyDescent="0.25">
      <c r="D183" s="7"/>
      <c r="F183" s="7"/>
      <c r="G183" s="7"/>
      <c r="H183" s="7"/>
      <c r="I183" s="7"/>
      <c r="J183" s="7"/>
      <c r="K183" s="14"/>
    </row>
    <row r="184" spans="4:11" s="2" customFormat="1" x14ac:dyDescent="0.25">
      <c r="D184" s="7"/>
      <c r="F184" s="7"/>
      <c r="G184" s="7"/>
      <c r="H184" s="7"/>
      <c r="I184" s="7"/>
      <c r="J184" s="7"/>
      <c r="K184" s="14"/>
    </row>
    <row r="185" spans="4:11" s="2" customFormat="1" x14ac:dyDescent="0.25">
      <c r="D185" s="7"/>
      <c r="F185" s="7"/>
      <c r="G185" s="7"/>
      <c r="H185" s="7"/>
      <c r="I185" s="7"/>
      <c r="J185" s="7"/>
      <c r="K185" s="14"/>
    </row>
    <row r="186" spans="4:11" s="2" customFormat="1" x14ac:dyDescent="0.25">
      <c r="D186" s="7"/>
      <c r="F186" s="7"/>
      <c r="G186" s="7"/>
      <c r="H186" s="7"/>
      <c r="I186" s="7"/>
      <c r="J186" s="7"/>
      <c r="K186" s="14"/>
    </row>
    <row r="187" spans="4:11" s="2" customFormat="1" x14ac:dyDescent="0.25">
      <c r="D187" s="7"/>
      <c r="F187" s="7"/>
      <c r="G187" s="7"/>
      <c r="H187" s="7"/>
      <c r="I187" s="7"/>
      <c r="J187" s="7"/>
      <c r="K187" s="14"/>
    </row>
    <row r="188" spans="4:11" s="2" customFormat="1" x14ac:dyDescent="0.25">
      <c r="D188" s="7"/>
      <c r="F188" s="7"/>
      <c r="G188" s="7"/>
      <c r="H188" s="7"/>
      <c r="I188" s="7"/>
      <c r="J188" s="7"/>
      <c r="K188" s="14"/>
    </row>
    <row r="189" spans="4:11" s="2" customFormat="1" x14ac:dyDescent="0.25">
      <c r="D189" s="7"/>
      <c r="F189" s="7"/>
      <c r="G189" s="7"/>
      <c r="H189" s="7"/>
      <c r="I189" s="7"/>
      <c r="J189" s="7"/>
      <c r="K189" s="14"/>
    </row>
    <row r="190" spans="4:11" s="2" customFormat="1" x14ac:dyDescent="0.25">
      <c r="D190" s="7"/>
      <c r="F190" s="7"/>
      <c r="G190" s="7"/>
      <c r="H190" s="7"/>
      <c r="I190" s="7"/>
      <c r="J190" s="7"/>
      <c r="K190" s="14"/>
    </row>
    <row r="191" spans="4:11" s="2" customFormat="1" x14ac:dyDescent="0.25">
      <c r="D191" s="7"/>
      <c r="F191" s="7"/>
      <c r="G191" s="7"/>
      <c r="H191" s="7"/>
      <c r="I191" s="7"/>
      <c r="J191" s="7"/>
      <c r="K191" s="14"/>
    </row>
    <row r="192" spans="4:11" s="2" customFormat="1" x14ac:dyDescent="0.25">
      <c r="D192" s="7"/>
      <c r="F192" s="7"/>
      <c r="G192" s="7"/>
      <c r="H192" s="7"/>
      <c r="I192" s="7"/>
      <c r="J192" s="7"/>
      <c r="K192" s="14"/>
    </row>
    <row r="193" spans="4:11" s="2" customFormat="1" x14ac:dyDescent="0.25">
      <c r="D193" s="7"/>
      <c r="F193" s="7"/>
      <c r="G193" s="7"/>
      <c r="H193" s="7"/>
      <c r="I193" s="7"/>
      <c r="J193" s="7"/>
      <c r="K193" s="14"/>
    </row>
    <row r="194" spans="4:11" s="2" customFormat="1" x14ac:dyDescent="0.25">
      <c r="D194" s="7"/>
      <c r="F194" s="7"/>
      <c r="G194" s="7"/>
      <c r="H194" s="7"/>
      <c r="I194" s="7"/>
      <c r="J194" s="7"/>
      <c r="K194" s="14"/>
    </row>
    <row r="195" spans="4:11" s="2" customFormat="1" x14ac:dyDescent="0.25">
      <c r="D195" s="7"/>
      <c r="F195" s="7"/>
      <c r="G195" s="7"/>
      <c r="H195" s="7"/>
      <c r="I195" s="7"/>
      <c r="J195" s="7"/>
      <c r="K195" s="14"/>
    </row>
    <row r="196" spans="4:11" s="2" customFormat="1" x14ac:dyDescent="0.25">
      <c r="D196" s="7"/>
      <c r="F196" s="7"/>
      <c r="G196" s="7"/>
      <c r="H196" s="7"/>
      <c r="I196" s="7"/>
      <c r="J196" s="7"/>
      <c r="K196" s="14"/>
    </row>
    <row r="197" spans="4:11" s="2" customFormat="1" x14ac:dyDescent="0.25">
      <c r="D197" s="7"/>
      <c r="F197" s="7"/>
      <c r="G197" s="7"/>
      <c r="H197" s="7"/>
      <c r="I197" s="7"/>
      <c r="J197" s="7"/>
      <c r="K197" s="14"/>
    </row>
    <row r="198" spans="4:11" s="2" customFormat="1" x14ac:dyDescent="0.25">
      <c r="D198" s="7"/>
      <c r="F198" s="7"/>
      <c r="G198" s="7"/>
      <c r="H198" s="7"/>
      <c r="I198" s="7"/>
      <c r="J198" s="7"/>
      <c r="K198" s="14"/>
    </row>
    <row r="199" spans="4:11" s="2" customFormat="1" x14ac:dyDescent="0.25">
      <c r="D199" s="7"/>
      <c r="F199" s="7"/>
      <c r="G199" s="7"/>
      <c r="H199" s="7"/>
      <c r="I199" s="7"/>
      <c r="J199" s="7"/>
      <c r="K199" s="14"/>
    </row>
    <row r="200" spans="4:11" s="2" customFormat="1" x14ac:dyDescent="0.25">
      <c r="D200" s="7"/>
      <c r="F200" s="7"/>
      <c r="G200" s="7"/>
      <c r="H200" s="7"/>
      <c r="I200" s="7"/>
      <c r="J200" s="7"/>
      <c r="K200" s="14"/>
    </row>
    <row r="201" spans="4:11" s="2" customFormat="1" x14ac:dyDescent="0.25">
      <c r="D201" s="7"/>
      <c r="F201" s="7"/>
      <c r="G201" s="7"/>
      <c r="H201" s="7"/>
      <c r="I201" s="7"/>
      <c r="J201" s="7"/>
      <c r="K201" s="14"/>
    </row>
    <row r="202" spans="4:11" s="2" customFormat="1" x14ac:dyDescent="0.25">
      <c r="D202" s="7"/>
      <c r="F202" s="7"/>
      <c r="G202" s="7"/>
      <c r="H202" s="7"/>
      <c r="I202" s="7"/>
      <c r="J202" s="7"/>
      <c r="K202" s="14"/>
    </row>
    <row r="203" spans="4:11" s="2" customFormat="1" x14ac:dyDescent="0.25">
      <c r="D203" s="7"/>
      <c r="F203" s="7"/>
      <c r="G203" s="7"/>
      <c r="H203" s="7"/>
      <c r="I203" s="7"/>
      <c r="J203" s="7"/>
      <c r="K203" s="14"/>
    </row>
    <row r="204" spans="4:11" s="2" customFormat="1" x14ac:dyDescent="0.25">
      <c r="D204" s="7"/>
      <c r="F204" s="7"/>
      <c r="G204" s="7"/>
      <c r="H204" s="7"/>
      <c r="I204" s="7"/>
      <c r="J204" s="7"/>
      <c r="K204" s="14"/>
    </row>
    <row r="205" spans="4:11" s="2" customFormat="1" x14ac:dyDescent="0.25">
      <c r="D205" s="7"/>
      <c r="F205" s="7"/>
      <c r="G205" s="7"/>
      <c r="H205" s="7"/>
      <c r="I205" s="7"/>
      <c r="J205" s="7"/>
      <c r="K205" s="14"/>
    </row>
    <row r="206" spans="4:11" s="2" customFormat="1" x14ac:dyDescent="0.25">
      <c r="D206" s="7"/>
      <c r="F206" s="7"/>
      <c r="G206" s="7"/>
      <c r="H206" s="7"/>
      <c r="I206" s="7"/>
      <c r="J206" s="7"/>
      <c r="K206" s="14"/>
    </row>
    <row r="207" spans="4:11" s="2" customFormat="1" x14ac:dyDescent="0.25">
      <c r="D207" s="7"/>
      <c r="F207" s="7"/>
      <c r="G207" s="7"/>
      <c r="H207" s="7"/>
      <c r="I207" s="7"/>
      <c r="J207" s="7"/>
      <c r="K207" s="14"/>
    </row>
    <row r="208" spans="4:11" s="2" customFormat="1" x14ac:dyDescent="0.25">
      <c r="D208" s="7"/>
      <c r="F208" s="7"/>
      <c r="G208" s="7"/>
      <c r="H208" s="7"/>
      <c r="I208" s="7"/>
      <c r="J208" s="7"/>
      <c r="K208" s="14"/>
    </row>
    <row r="209" spans="4:11" s="2" customFormat="1" x14ac:dyDescent="0.25">
      <c r="D209" s="7"/>
      <c r="F209" s="7"/>
      <c r="G209" s="7"/>
      <c r="H209" s="7"/>
      <c r="I209" s="7"/>
      <c r="J209" s="7"/>
      <c r="K209" s="14"/>
    </row>
    <row r="210" spans="4:11" s="2" customFormat="1" x14ac:dyDescent="0.25">
      <c r="D210" s="7"/>
      <c r="F210" s="7"/>
      <c r="G210" s="7"/>
      <c r="H210" s="7"/>
      <c r="I210" s="7"/>
      <c r="J210" s="7"/>
      <c r="K210" s="14"/>
    </row>
    <row r="211" spans="4:11" s="2" customFormat="1" x14ac:dyDescent="0.25">
      <c r="D211" s="7"/>
      <c r="F211" s="7"/>
      <c r="G211" s="7"/>
      <c r="H211" s="7"/>
      <c r="I211" s="7"/>
      <c r="J211" s="7"/>
      <c r="K211" s="14"/>
    </row>
    <row r="212" spans="4:11" s="2" customFormat="1" x14ac:dyDescent="0.25">
      <c r="D212" s="7"/>
      <c r="F212" s="7"/>
      <c r="G212" s="7"/>
      <c r="H212" s="7"/>
      <c r="I212" s="7"/>
      <c r="J212" s="7"/>
      <c r="K212" s="14"/>
    </row>
    <row r="213" spans="4:11" s="2" customFormat="1" x14ac:dyDescent="0.25">
      <c r="D213" s="7"/>
      <c r="F213" s="7"/>
      <c r="G213" s="7"/>
      <c r="H213" s="7"/>
      <c r="I213" s="7"/>
      <c r="J213" s="7"/>
      <c r="K213" s="14"/>
    </row>
    <row r="214" spans="4:11" s="2" customFormat="1" x14ac:dyDescent="0.25">
      <c r="D214" s="7"/>
      <c r="F214" s="7"/>
      <c r="G214" s="7"/>
      <c r="H214" s="7"/>
      <c r="I214" s="7"/>
      <c r="J214" s="7"/>
      <c r="K214" s="14"/>
    </row>
    <row r="215" spans="4:11" s="2" customFormat="1" x14ac:dyDescent="0.25">
      <c r="D215" s="7"/>
      <c r="F215" s="7"/>
      <c r="G215" s="7"/>
      <c r="H215" s="7"/>
      <c r="I215" s="7"/>
      <c r="J215" s="7"/>
      <c r="K215" s="14"/>
    </row>
    <row r="216" spans="4:11" s="2" customFormat="1" x14ac:dyDescent="0.25">
      <c r="D216" s="7"/>
      <c r="F216" s="7"/>
      <c r="G216" s="7"/>
      <c r="H216" s="7"/>
      <c r="I216" s="7"/>
      <c r="J216" s="7"/>
      <c r="K216" s="14"/>
    </row>
    <row r="217" spans="4:11" s="2" customFormat="1" x14ac:dyDescent="0.25">
      <c r="D217" s="7"/>
      <c r="F217" s="7"/>
      <c r="G217" s="7"/>
      <c r="H217" s="7"/>
      <c r="I217" s="7"/>
      <c r="J217" s="7"/>
      <c r="K217" s="14"/>
    </row>
    <row r="218" spans="4:11" s="2" customFormat="1" x14ac:dyDescent="0.25">
      <c r="D218" s="7"/>
      <c r="F218" s="7"/>
      <c r="G218" s="7"/>
      <c r="H218" s="7"/>
      <c r="I218" s="7"/>
      <c r="J218" s="7"/>
      <c r="K218" s="14"/>
    </row>
    <row r="219" spans="4:11" s="2" customFormat="1" x14ac:dyDescent="0.25">
      <c r="D219" s="7"/>
      <c r="F219" s="7"/>
      <c r="G219" s="7"/>
      <c r="H219" s="7"/>
      <c r="I219" s="7"/>
      <c r="J219" s="7"/>
      <c r="K219" s="14"/>
    </row>
    <row r="220" spans="4:11" s="2" customFormat="1" x14ac:dyDescent="0.25">
      <c r="D220" s="7"/>
      <c r="F220" s="7"/>
      <c r="G220" s="7"/>
      <c r="H220" s="7"/>
      <c r="I220" s="7"/>
      <c r="J220" s="7"/>
      <c r="K220" s="14"/>
    </row>
    <row r="221" spans="4:11" s="2" customFormat="1" x14ac:dyDescent="0.25">
      <c r="D221" s="7"/>
      <c r="F221" s="7"/>
      <c r="G221" s="7"/>
      <c r="H221" s="7"/>
      <c r="I221" s="7"/>
      <c r="J221" s="7"/>
      <c r="K221" s="14"/>
    </row>
    <row r="222" spans="4:11" s="2" customFormat="1" x14ac:dyDescent="0.25">
      <c r="D222" s="7"/>
      <c r="F222" s="7"/>
      <c r="G222" s="7"/>
      <c r="H222" s="7"/>
      <c r="I222" s="7"/>
      <c r="J222" s="7"/>
      <c r="K222" s="14"/>
    </row>
    <row r="223" spans="4:11" s="2" customFormat="1" x14ac:dyDescent="0.25">
      <c r="D223" s="7"/>
      <c r="F223" s="7"/>
      <c r="G223" s="7"/>
      <c r="H223" s="7"/>
      <c r="I223" s="7"/>
      <c r="J223" s="7"/>
      <c r="K223" s="14"/>
    </row>
    <row r="224" spans="4:11" s="2" customFormat="1" x14ac:dyDescent="0.25">
      <c r="D224" s="7"/>
      <c r="F224" s="7"/>
      <c r="G224" s="7"/>
      <c r="H224" s="7"/>
      <c r="I224" s="7"/>
      <c r="J224" s="7"/>
      <c r="K224" s="14"/>
    </row>
    <row r="225" spans="4:11" s="2" customFormat="1" x14ac:dyDescent="0.25">
      <c r="D225" s="7"/>
      <c r="F225" s="7"/>
      <c r="G225" s="7"/>
      <c r="H225" s="7"/>
      <c r="I225" s="7"/>
      <c r="J225" s="7"/>
      <c r="K225" s="14"/>
    </row>
    <row r="226" spans="4:11" s="2" customFormat="1" x14ac:dyDescent="0.25">
      <c r="D226" s="7"/>
      <c r="F226" s="7"/>
      <c r="G226" s="7"/>
      <c r="H226" s="7"/>
      <c r="I226" s="7"/>
      <c r="J226" s="7"/>
      <c r="K226" s="14"/>
    </row>
    <row r="227" spans="4:11" s="2" customFormat="1" x14ac:dyDescent="0.25">
      <c r="D227" s="7"/>
      <c r="F227" s="7"/>
      <c r="G227" s="7"/>
      <c r="H227" s="7"/>
      <c r="I227" s="7"/>
      <c r="J227" s="7"/>
      <c r="K227" s="14"/>
    </row>
    <row r="228" spans="4:11" s="2" customFormat="1" x14ac:dyDescent="0.25">
      <c r="D228" s="7"/>
      <c r="F228" s="7"/>
      <c r="G228" s="7"/>
      <c r="H228" s="7"/>
      <c r="I228" s="7"/>
      <c r="J228" s="7"/>
      <c r="K228" s="14"/>
    </row>
    <row r="229" spans="4:11" s="2" customFormat="1" x14ac:dyDescent="0.25">
      <c r="D229" s="7"/>
      <c r="F229" s="7"/>
      <c r="G229" s="7"/>
      <c r="H229" s="7"/>
      <c r="I229" s="7"/>
      <c r="J229" s="7"/>
      <c r="K229" s="14"/>
    </row>
    <row r="230" spans="4:11" s="2" customFormat="1" x14ac:dyDescent="0.25">
      <c r="D230" s="7"/>
      <c r="F230" s="7"/>
      <c r="G230" s="7"/>
      <c r="H230" s="7"/>
      <c r="I230" s="7"/>
      <c r="J230" s="7"/>
      <c r="K230" s="14"/>
    </row>
    <row r="231" spans="4:11" s="2" customFormat="1" x14ac:dyDescent="0.25">
      <c r="D231" s="7"/>
      <c r="F231" s="7"/>
      <c r="G231" s="7"/>
      <c r="H231" s="7"/>
      <c r="I231" s="7"/>
      <c r="J231" s="7"/>
      <c r="K231" s="14"/>
    </row>
    <row r="232" spans="4:11" s="2" customFormat="1" x14ac:dyDescent="0.25">
      <c r="D232" s="7"/>
      <c r="F232" s="7"/>
      <c r="G232" s="7"/>
      <c r="H232" s="7"/>
      <c r="I232" s="7"/>
      <c r="J232" s="7"/>
      <c r="K232" s="14"/>
    </row>
    <row r="233" spans="4:11" s="2" customFormat="1" x14ac:dyDescent="0.25">
      <c r="D233" s="7"/>
      <c r="F233" s="7"/>
      <c r="G233" s="7"/>
      <c r="H233" s="7"/>
      <c r="I233" s="7"/>
      <c r="J233" s="7"/>
      <c r="K233" s="14"/>
    </row>
    <row r="234" spans="4:11" s="2" customFormat="1" x14ac:dyDescent="0.25">
      <c r="D234" s="7"/>
      <c r="F234" s="7"/>
      <c r="G234" s="7"/>
      <c r="H234" s="7"/>
      <c r="I234" s="7"/>
      <c r="J234" s="7"/>
      <c r="K234" s="14"/>
    </row>
    <row r="235" spans="4:11" s="2" customFormat="1" x14ac:dyDescent="0.25">
      <c r="D235" s="7"/>
      <c r="F235" s="7"/>
      <c r="G235" s="7"/>
      <c r="H235" s="7"/>
      <c r="I235" s="7"/>
      <c r="J235" s="7"/>
      <c r="K235" s="14"/>
    </row>
    <row r="236" spans="4:11" s="2" customFormat="1" x14ac:dyDescent="0.25">
      <c r="D236" s="7"/>
      <c r="F236" s="7"/>
      <c r="G236" s="7"/>
      <c r="H236" s="7"/>
      <c r="I236" s="7"/>
      <c r="J236" s="7"/>
      <c r="K236" s="14"/>
    </row>
    <row r="237" spans="4:11" s="2" customFormat="1" x14ac:dyDescent="0.25">
      <c r="D237" s="7"/>
      <c r="F237" s="7"/>
      <c r="G237" s="7"/>
      <c r="H237" s="7"/>
      <c r="I237" s="7"/>
      <c r="J237" s="7"/>
      <c r="K237" s="14"/>
    </row>
    <row r="238" spans="4:11" s="2" customFormat="1" x14ac:dyDescent="0.25">
      <c r="D238" s="7"/>
      <c r="F238" s="7"/>
      <c r="G238" s="7"/>
      <c r="H238" s="7"/>
      <c r="I238" s="7"/>
      <c r="J238" s="7"/>
      <c r="K238" s="14"/>
    </row>
    <row r="239" spans="4:11" s="2" customFormat="1" x14ac:dyDescent="0.25">
      <c r="D239" s="7"/>
      <c r="F239" s="7"/>
      <c r="G239" s="7"/>
      <c r="H239" s="7"/>
      <c r="I239" s="7"/>
      <c r="J239" s="7"/>
      <c r="K239" s="14"/>
    </row>
    <row r="240" spans="4:11" s="2" customFormat="1" x14ac:dyDescent="0.25">
      <c r="D240" s="7"/>
      <c r="F240" s="7"/>
      <c r="G240" s="7"/>
      <c r="H240" s="7"/>
      <c r="I240" s="7"/>
      <c r="J240" s="7"/>
      <c r="K240" s="14"/>
    </row>
    <row r="241" spans="4:11" s="2" customFormat="1" x14ac:dyDescent="0.25">
      <c r="D241" s="7"/>
      <c r="F241" s="7"/>
      <c r="G241" s="7"/>
      <c r="H241" s="7"/>
      <c r="I241" s="7"/>
      <c r="J241" s="7"/>
      <c r="K241" s="14"/>
    </row>
    <row r="242" spans="4:11" s="2" customFormat="1" x14ac:dyDescent="0.25">
      <c r="D242" s="7"/>
      <c r="F242" s="7"/>
      <c r="G242" s="7"/>
      <c r="H242" s="7"/>
      <c r="I242" s="7"/>
      <c r="J242" s="7"/>
      <c r="K242" s="14"/>
    </row>
    <row r="243" spans="4:11" s="2" customFormat="1" x14ac:dyDescent="0.25">
      <c r="D243" s="7"/>
      <c r="F243" s="7"/>
      <c r="G243" s="7"/>
      <c r="H243" s="7"/>
      <c r="I243" s="7"/>
      <c r="J243" s="7"/>
      <c r="K243" s="14"/>
    </row>
    <row r="244" spans="4:11" s="2" customFormat="1" x14ac:dyDescent="0.25">
      <c r="D244" s="7"/>
      <c r="F244" s="7"/>
      <c r="G244" s="7"/>
      <c r="H244" s="7"/>
      <c r="I244" s="7"/>
      <c r="J244" s="7"/>
      <c r="K244" s="14"/>
    </row>
    <row r="245" spans="4:11" s="2" customFormat="1" x14ac:dyDescent="0.25">
      <c r="D245" s="7"/>
      <c r="F245" s="7"/>
      <c r="G245" s="7"/>
      <c r="H245" s="7"/>
      <c r="I245" s="7"/>
      <c r="J245" s="7"/>
      <c r="K245" s="14"/>
    </row>
    <row r="246" spans="4:11" s="2" customFormat="1" x14ac:dyDescent="0.25">
      <c r="D246" s="7"/>
      <c r="F246" s="7"/>
      <c r="G246" s="7"/>
      <c r="H246" s="7"/>
      <c r="I246" s="7"/>
      <c r="J246" s="7"/>
      <c r="K246" s="14"/>
    </row>
    <row r="247" spans="4:11" s="2" customFormat="1" x14ac:dyDescent="0.25">
      <c r="D247" s="7"/>
      <c r="F247" s="7"/>
      <c r="G247" s="7"/>
      <c r="H247" s="7"/>
      <c r="I247" s="7"/>
      <c r="J247" s="7"/>
      <c r="K247" s="14"/>
    </row>
    <row r="248" spans="4:11" s="2" customFormat="1" x14ac:dyDescent="0.25">
      <c r="D248" s="7"/>
      <c r="F248" s="7"/>
      <c r="G248" s="7"/>
      <c r="H248" s="7"/>
      <c r="I248" s="7"/>
      <c r="J248" s="7"/>
      <c r="K248" s="14"/>
    </row>
    <row r="249" spans="4:11" s="2" customFormat="1" x14ac:dyDescent="0.25">
      <c r="D249" s="7"/>
      <c r="F249" s="7"/>
      <c r="G249" s="7"/>
      <c r="H249" s="7"/>
      <c r="I249" s="7"/>
      <c r="J249" s="7"/>
      <c r="K249" s="14"/>
    </row>
    <row r="250" spans="4:11" s="2" customFormat="1" x14ac:dyDescent="0.25">
      <c r="D250" s="7"/>
      <c r="F250" s="7"/>
      <c r="G250" s="7"/>
      <c r="H250" s="7"/>
      <c r="I250" s="7"/>
      <c r="J250" s="7"/>
      <c r="K250" s="14"/>
    </row>
    <row r="251" spans="4:11" s="2" customFormat="1" x14ac:dyDescent="0.25">
      <c r="D251" s="7"/>
      <c r="F251" s="7"/>
      <c r="G251" s="7"/>
      <c r="H251" s="7"/>
      <c r="I251" s="7"/>
      <c r="J251" s="7"/>
      <c r="K251" s="14"/>
    </row>
    <row r="252" spans="4:11" s="2" customFormat="1" x14ac:dyDescent="0.25">
      <c r="D252" s="7"/>
      <c r="F252" s="7"/>
      <c r="G252" s="7"/>
      <c r="H252" s="7"/>
      <c r="I252" s="7"/>
      <c r="J252" s="7"/>
      <c r="K252" s="14"/>
    </row>
    <row r="253" spans="4:11" s="2" customFormat="1" x14ac:dyDescent="0.25">
      <c r="D253" s="7"/>
      <c r="F253" s="7"/>
      <c r="G253" s="7"/>
      <c r="H253" s="7"/>
      <c r="I253" s="7"/>
      <c r="J253" s="7"/>
      <c r="K253" s="14"/>
    </row>
    <row r="254" spans="4:11" s="2" customFormat="1" x14ac:dyDescent="0.25">
      <c r="D254" s="7"/>
      <c r="F254" s="7"/>
      <c r="G254" s="7"/>
      <c r="H254" s="7"/>
      <c r="I254" s="7"/>
      <c r="J254" s="7"/>
      <c r="K254" s="14"/>
    </row>
    <row r="255" spans="4:11" s="2" customFormat="1" x14ac:dyDescent="0.25">
      <c r="D255" s="7"/>
      <c r="F255" s="7"/>
      <c r="G255" s="7"/>
      <c r="H255" s="7"/>
      <c r="I255" s="7"/>
      <c r="J255" s="7"/>
      <c r="K255" s="14"/>
    </row>
    <row r="256" spans="4:11" s="2" customFormat="1" x14ac:dyDescent="0.25">
      <c r="D256" s="7"/>
      <c r="F256" s="7"/>
      <c r="G256" s="7"/>
      <c r="H256" s="7"/>
      <c r="I256" s="7"/>
      <c r="J256" s="7"/>
      <c r="K256" s="14"/>
    </row>
    <row r="257" spans="4:11" s="2" customFormat="1" x14ac:dyDescent="0.25">
      <c r="D257" s="7"/>
      <c r="F257" s="7"/>
      <c r="G257" s="7"/>
      <c r="H257" s="7"/>
      <c r="I257" s="7"/>
      <c r="J257" s="7"/>
      <c r="K257" s="14"/>
    </row>
    <row r="258" spans="4:11" s="2" customFormat="1" x14ac:dyDescent="0.25">
      <c r="D258" s="7"/>
      <c r="F258" s="7"/>
      <c r="G258" s="7"/>
      <c r="H258" s="7"/>
      <c r="I258" s="7"/>
      <c r="J258" s="7"/>
      <c r="K258" s="14"/>
    </row>
    <row r="259" spans="4:11" s="2" customFormat="1" x14ac:dyDescent="0.25">
      <c r="D259" s="7"/>
      <c r="F259" s="7"/>
      <c r="G259" s="7"/>
      <c r="H259" s="7"/>
      <c r="I259" s="7"/>
      <c r="J259" s="7"/>
      <c r="K259" s="14"/>
    </row>
    <row r="260" spans="4:11" s="2" customFormat="1" x14ac:dyDescent="0.25">
      <c r="D260" s="7"/>
      <c r="F260" s="7"/>
      <c r="G260" s="7"/>
      <c r="H260" s="7"/>
      <c r="I260" s="7"/>
      <c r="J260" s="7"/>
      <c r="K260" s="14"/>
    </row>
    <row r="261" spans="4:11" s="2" customFormat="1" x14ac:dyDescent="0.25">
      <c r="D261" s="7"/>
      <c r="F261" s="7"/>
      <c r="G261" s="7"/>
      <c r="H261" s="7"/>
      <c r="I261" s="7"/>
      <c r="J261" s="7"/>
      <c r="K261" s="14"/>
    </row>
    <row r="262" spans="4:11" s="2" customFormat="1" x14ac:dyDescent="0.25">
      <c r="D262" s="7"/>
      <c r="F262" s="7"/>
      <c r="G262" s="7"/>
      <c r="H262" s="7"/>
      <c r="I262" s="7"/>
      <c r="J262" s="7"/>
      <c r="K262" s="14"/>
    </row>
    <row r="263" spans="4:11" s="2" customFormat="1" x14ac:dyDescent="0.25">
      <c r="D263" s="7"/>
      <c r="F263" s="7"/>
      <c r="G263" s="7"/>
      <c r="H263" s="7"/>
      <c r="I263" s="7"/>
      <c r="J263" s="7"/>
      <c r="K263" s="14"/>
    </row>
    <row r="264" spans="4:11" s="2" customFormat="1" x14ac:dyDescent="0.25">
      <c r="D264" s="7"/>
      <c r="F264" s="7"/>
      <c r="G264" s="7"/>
      <c r="H264" s="7"/>
      <c r="I264" s="7"/>
      <c r="J264" s="7"/>
      <c r="K264" s="14"/>
    </row>
    <row r="265" spans="4:11" s="2" customFormat="1" x14ac:dyDescent="0.25">
      <c r="D265" s="7"/>
      <c r="F265" s="7"/>
      <c r="G265" s="7"/>
      <c r="H265" s="7"/>
      <c r="I265" s="7"/>
      <c r="J265" s="7"/>
      <c r="K265" s="14"/>
    </row>
    <row r="266" spans="4:11" s="2" customFormat="1" x14ac:dyDescent="0.25">
      <c r="D266" s="7"/>
      <c r="F266" s="7"/>
      <c r="G266" s="7"/>
      <c r="H266" s="7"/>
      <c r="I266" s="7"/>
      <c r="J266" s="7"/>
      <c r="K266" s="14"/>
    </row>
    <row r="267" spans="4:11" s="2" customFormat="1" x14ac:dyDescent="0.25">
      <c r="D267" s="7"/>
      <c r="F267" s="7"/>
      <c r="G267" s="7"/>
      <c r="H267" s="7"/>
      <c r="I267" s="7"/>
      <c r="J267" s="7"/>
      <c r="K267" s="14"/>
    </row>
    <row r="268" spans="4:11" s="2" customFormat="1" x14ac:dyDescent="0.25">
      <c r="D268" s="7"/>
      <c r="F268" s="7"/>
      <c r="G268" s="7"/>
      <c r="H268" s="7"/>
      <c r="I268" s="7"/>
      <c r="J268" s="7"/>
      <c r="K268" s="14"/>
    </row>
    <row r="269" spans="4:11" s="2" customFormat="1" x14ac:dyDescent="0.25">
      <c r="D269" s="7"/>
      <c r="F269" s="7"/>
      <c r="G269" s="7"/>
      <c r="H269" s="7"/>
      <c r="I269" s="7"/>
      <c r="J269" s="7"/>
      <c r="K269" s="14"/>
    </row>
    <row r="270" spans="4:11" s="2" customFormat="1" x14ac:dyDescent="0.25">
      <c r="D270" s="7"/>
      <c r="F270" s="7"/>
      <c r="G270" s="7"/>
      <c r="H270" s="7"/>
      <c r="I270" s="7"/>
      <c r="J270" s="7"/>
      <c r="K270" s="14"/>
    </row>
    <row r="271" spans="4:11" s="2" customFormat="1" x14ac:dyDescent="0.25">
      <c r="D271" s="7"/>
      <c r="F271" s="7"/>
      <c r="G271" s="7"/>
      <c r="H271" s="7"/>
      <c r="I271" s="7"/>
      <c r="J271" s="7"/>
      <c r="K271" s="14"/>
    </row>
    <row r="272" spans="4:11" s="2" customFormat="1" x14ac:dyDescent="0.25">
      <c r="D272" s="7"/>
      <c r="F272" s="7"/>
      <c r="G272" s="7"/>
      <c r="H272" s="7"/>
      <c r="I272" s="7"/>
      <c r="J272" s="7"/>
      <c r="K272" s="14"/>
    </row>
    <row r="273" spans="4:11" s="2" customFormat="1" x14ac:dyDescent="0.25">
      <c r="D273" s="7"/>
      <c r="F273" s="7"/>
      <c r="G273" s="7"/>
      <c r="H273" s="7"/>
      <c r="I273" s="7"/>
      <c r="J273" s="7"/>
      <c r="K273" s="14"/>
    </row>
    <row r="274" spans="4:11" s="2" customFormat="1" x14ac:dyDescent="0.25">
      <c r="D274" s="7"/>
      <c r="F274" s="7"/>
      <c r="G274" s="7"/>
      <c r="H274" s="7"/>
      <c r="I274" s="7"/>
      <c r="J274" s="7"/>
      <c r="K274" s="14"/>
    </row>
    <row r="275" spans="4:11" s="2" customFormat="1" x14ac:dyDescent="0.25">
      <c r="D275" s="7"/>
      <c r="F275" s="7"/>
      <c r="G275" s="7"/>
      <c r="H275" s="7"/>
      <c r="I275" s="7"/>
      <c r="J275" s="7"/>
      <c r="K275" s="14"/>
    </row>
    <row r="276" spans="4:11" s="2" customFormat="1" x14ac:dyDescent="0.25">
      <c r="D276" s="7"/>
      <c r="F276" s="7"/>
      <c r="G276" s="7"/>
      <c r="H276" s="7"/>
      <c r="I276" s="7"/>
      <c r="J276" s="7"/>
      <c r="K276" s="14"/>
    </row>
    <row r="277" spans="4:11" s="2" customFormat="1" x14ac:dyDescent="0.25">
      <c r="D277" s="7"/>
      <c r="F277" s="7"/>
      <c r="G277" s="7"/>
      <c r="H277" s="7"/>
      <c r="I277" s="7"/>
      <c r="J277" s="7"/>
      <c r="K277" s="14"/>
    </row>
    <row r="278" spans="4:11" s="2" customFormat="1" x14ac:dyDescent="0.25">
      <c r="D278" s="7"/>
      <c r="F278" s="7"/>
      <c r="G278" s="7"/>
      <c r="H278" s="7"/>
      <c r="I278" s="7"/>
      <c r="J278" s="7"/>
      <c r="K278" s="14"/>
    </row>
    <row r="279" spans="4:11" s="2" customFormat="1" x14ac:dyDescent="0.25">
      <c r="D279" s="7"/>
      <c r="F279" s="7"/>
      <c r="G279" s="7"/>
      <c r="H279" s="7"/>
      <c r="I279" s="7"/>
      <c r="J279" s="7"/>
      <c r="K279" s="14"/>
    </row>
    <row r="280" spans="4:11" s="2" customFormat="1" x14ac:dyDescent="0.25">
      <c r="D280" s="7"/>
      <c r="F280" s="7"/>
      <c r="G280" s="7"/>
      <c r="H280" s="7"/>
      <c r="I280" s="7"/>
      <c r="J280" s="7"/>
      <c r="K280" s="14"/>
    </row>
    <row r="281" spans="4:11" s="2" customFormat="1" x14ac:dyDescent="0.25">
      <c r="D281" s="7"/>
      <c r="F281" s="7"/>
      <c r="G281" s="7"/>
      <c r="H281" s="7"/>
      <c r="I281" s="7"/>
      <c r="J281" s="7"/>
      <c r="K281" s="14"/>
    </row>
    <row r="282" spans="4:11" s="2" customFormat="1" x14ac:dyDescent="0.25">
      <c r="D282" s="7"/>
      <c r="F282" s="7"/>
      <c r="G282" s="7"/>
      <c r="H282" s="7"/>
      <c r="I282" s="7"/>
      <c r="J282" s="7"/>
      <c r="K282" s="14"/>
    </row>
    <row r="283" spans="4:11" s="2" customFormat="1" x14ac:dyDescent="0.25">
      <c r="D283" s="7"/>
      <c r="F283" s="7"/>
      <c r="G283" s="7"/>
      <c r="H283" s="7"/>
      <c r="I283" s="7"/>
      <c r="J283" s="7"/>
      <c r="K283" s="14"/>
    </row>
    <row r="284" spans="4:11" s="2" customFormat="1" x14ac:dyDescent="0.25">
      <c r="D284" s="7"/>
      <c r="F284" s="7"/>
      <c r="G284" s="7"/>
      <c r="H284" s="7"/>
      <c r="I284" s="7"/>
      <c r="J284" s="7"/>
      <c r="K284" s="14"/>
    </row>
    <row r="285" spans="4:11" s="2" customFormat="1" x14ac:dyDescent="0.25">
      <c r="D285" s="7"/>
      <c r="F285" s="7"/>
      <c r="G285" s="7"/>
      <c r="H285" s="7"/>
      <c r="I285" s="7"/>
      <c r="J285" s="7"/>
      <c r="K285" s="14"/>
    </row>
    <row r="286" spans="4:11" s="2" customFormat="1" x14ac:dyDescent="0.25">
      <c r="D286" s="7"/>
      <c r="F286" s="7"/>
      <c r="G286" s="7"/>
      <c r="H286" s="7"/>
      <c r="I286" s="7"/>
      <c r="J286" s="7"/>
      <c r="K286" s="14"/>
    </row>
    <row r="287" spans="4:11" s="2" customFormat="1" x14ac:dyDescent="0.25">
      <c r="D287" s="7"/>
      <c r="F287" s="7"/>
      <c r="G287" s="7"/>
      <c r="H287" s="7"/>
      <c r="I287" s="7"/>
      <c r="J287" s="7"/>
      <c r="K287" s="14"/>
    </row>
    <row r="288" spans="4:11" s="2" customFormat="1" x14ac:dyDescent="0.25">
      <c r="D288" s="7"/>
      <c r="F288" s="7"/>
      <c r="G288" s="7"/>
      <c r="H288" s="7"/>
      <c r="I288" s="7"/>
      <c r="J288" s="7"/>
      <c r="K288" s="14"/>
    </row>
    <row r="289" spans="4:11" s="2" customFormat="1" x14ac:dyDescent="0.25">
      <c r="D289" s="7"/>
      <c r="F289" s="7"/>
      <c r="G289" s="7"/>
      <c r="H289" s="7"/>
      <c r="I289" s="7"/>
      <c r="J289" s="7"/>
      <c r="K289" s="14"/>
    </row>
    <row r="290" spans="4:11" s="2" customFormat="1" x14ac:dyDescent="0.25">
      <c r="D290" s="7"/>
      <c r="F290" s="7"/>
      <c r="G290" s="7"/>
      <c r="H290" s="7"/>
      <c r="I290" s="7"/>
      <c r="J290" s="7"/>
      <c r="K290" s="14"/>
    </row>
    <row r="291" spans="4:11" s="2" customFormat="1" x14ac:dyDescent="0.25">
      <c r="D291" s="7"/>
      <c r="F291" s="7"/>
      <c r="G291" s="7"/>
      <c r="H291" s="7"/>
      <c r="I291" s="7"/>
      <c r="J291" s="7"/>
      <c r="K291" s="14"/>
    </row>
    <row r="292" spans="4:11" s="2" customFormat="1" x14ac:dyDescent="0.25">
      <c r="D292" s="7"/>
      <c r="F292" s="7"/>
      <c r="G292" s="7"/>
      <c r="H292" s="7"/>
      <c r="I292" s="7"/>
      <c r="J292" s="7"/>
      <c r="K292" s="14"/>
    </row>
    <row r="293" spans="4:11" s="2" customFormat="1" x14ac:dyDescent="0.25">
      <c r="D293" s="7"/>
      <c r="F293" s="7"/>
      <c r="G293" s="7"/>
      <c r="H293" s="7"/>
      <c r="I293" s="7"/>
      <c r="J293" s="7"/>
      <c r="K293" s="14"/>
    </row>
    <row r="294" spans="4:11" s="2" customFormat="1" x14ac:dyDescent="0.25">
      <c r="D294" s="7"/>
      <c r="F294" s="7"/>
      <c r="G294" s="7"/>
      <c r="H294" s="7"/>
      <c r="I294" s="7"/>
      <c r="J294" s="7"/>
      <c r="K294" s="14"/>
    </row>
    <row r="295" spans="4:11" s="2" customFormat="1" x14ac:dyDescent="0.25">
      <c r="D295" s="7"/>
      <c r="F295" s="7"/>
      <c r="G295" s="7"/>
      <c r="H295" s="7"/>
      <c r="I295" s="7"/>
      <c r="J295" s="7"/>
      <c r="K295" s="14"/>
    </row>
    <row r="296" spans="4:11" s="2" customFormat="1" x14ac:dyDescent="0.25">
      <c r="D296" s="7"/>
      <c r="F296" s="7"/>
      <c r="G296" s="7"/>
      <c r="H296" s="7"/>
      <c r="I296" s="7"/>
      <c r="J296" s="7"/>
      <c r="K296" s="14"/>
    </row>
    <row r="297" spans="4:11" s="2" customFormat="1" x14ac:dyDescent="0.25">
      <c r="D297" s="7"/>
      <c r="F297" s="7"/>
      <c r="G297" s="7"/>
      <c r="H297" s="7"/>
      <c r="I297" s="7"/>
      <c r="J297" s="7"/>
      <c r="K297" s="14"/>
    </row>
    <row r="298" spans="4:11" s="2" customFormat="1" x14ac:dyDescent="0.25">
      <c r="D298" s="7"/>
      <c r="F298" s="7"/>
      <c r="G298" s="7"/>
      <c r="H298" s="7"/>
      <c r="I298" s="7"/>
      <c r="J298" s="7"/>
      <c r="K298" s="14"/>
    </row>
    <row r="299" spans="4:11" s="2" customFormat="1" x14ac:dyDescent="0.25">
      <c r="D299" s="7"/>
      <c r="F299" s="7"/>
      <c r="G299" s="7"/>
      <c r="H299" s="7"/>
      <c r="I299" s="7"/>
      <c r="J299" s="7"/>
      <c r="K299" s="14"/>
    </row>
    <row r="300" spans="4:11" s="2" customFormat="1" x14ac:dyDescent="0.25">
      <c r="D300" s="7"/>
      <c r="F300" s="7"/>
      <c r="G300" s="7"/>
      <c r="H300" s="7"/>
      <c r="I300" s="7"/>
      <c r="J300" s="7"/>
      <c r="K300" s="14"/>
    </row>
    <row r="301" spans="4:11" s="2" customFormat="1" x14ac:dyDescent="0.25">
      <c r="D301" s="7"/>
      <c r="F301" s="7"/>
      <c r="G301" s="7"/>
      <c r="H301" s="7"/>
      <c r="I301" s="7"/>
      <c r="J301" s="7"/>
      <c r="K301" s="14"/>
    </row>
    <row r="302" spans="4:11" s="2" customFormat="1" x14ac:dyDescent="0.25">
      <c r="D302" s="7"/>
      <c r="F302" s="7"/>
      <c r="G302" s="7"/>
      <c r="H302" s="7"/>
      <c r="I302" s="7"/>
      <c r="J302" s="7"/>
      <c r="K302" s="14"/>
    </row>
    <row r="303" spans="4:11" s="2" customFormat="1" x14ac:dyDescent="0.25">
      <c r="D303" s="7"/>
      <c r="F303" s="7"/>
      <c r="G303" s="7"/>
      <c r="H303" s="7"/>
      <c r="I303" s="7"/>
      <c r="J303" s="7"/>
      <c r="K303" s="14"/>
    </row>
    <row r="304" spans="4:11" s="2" customFormat="1" x14ac:dyDescent="0.25">
      <c r="D304" s="7"/>
      <c r="F304" s="7"/>
      <c r="G304" s="7"/>
      <c r="H304" s="7"/>
      <c r="I304" s="7"/>
      <c r="J304" s="7"/>
      <c r="K304" s="14"/>
    </row>
    <row r="305" spans="4:11" s="2" customFormat="1" x14ac:dyDescent="0.25">
      <c r="D305" s="7"/>
      <c r="F305" s="7"/>
      <c r="G305" s="7"/>
      <c r="H305" s="7"/>
      <c r="I305" s="7"/>
      <c r="J305" s="7"/>
      <c r="K305" s="14"/>
    </row>
    <row r="306" spans="4:11" s="2" customFormat="1" x14ac:dyDescent="0.25">
      <c r="D306" s="7"/>
      <c r="F306" s="7"/>
      <c r="G306" s="7"/>
      <c r="H306" s="7"/>
      <c r="I306" s="7"/>
      <c r="J306" s="7"/>
      <c r="K306" s="14"/>
    </row>
    <row r="307" spans="4:11" s="2" customFormat="1" x14ac:dyDescent="0.25">
      <c r="D307" s="7"/>
      <c r="F307" s="7"/>
      <c r="G307" s="7"/>
      <c r="H307" s="7"/>
      <c r="I307" s="7"/>
      <c r="J307" s="7"/>
      <c r="K307" s="14"/>
    </row>
    <row r="308" spans="4:11" s="2" customFormat="1" x14ac:dyDescent="0.25">
      <c r="D308" s="7"/>
      <c r="F308" s="7"/>
      <c r="G308" s="7"/>
      <c r="H308" s="7"/>
      <c r="I308" s="7"/>
      <c r="J308" s="7"/>
      <c r="K308" s="14"/>
    </row>
    <row r="309" spans="4:11" s="2" customFormat="1" x14ac:dyDescent="0.25">
      <c r="D309" s="7"/>
      <c r="F309" s="7"/>
      <c r="G309" s="7"/>
      <c r="H309" s="7"/>
      <c r="I309" s="7"/>
      <c r="J309" s="7"/>
      <c r="K309" s="14"/>
    </row>
    <row r="310" spans="4:11" s="2" customFormat="1" x14ac:dyDescent="0.25">
      <c r="D310" s="7"/>
      <c r="F310" s="7"/>
      <c r="G310" s="7"/>
      <c r="H310" s="7"/>
      <c r="I310" s="7"/>
      <c r="J310" s="7"/>
      <c r="K310" s="14"/>
    </row>
    <row r="311" spans="4:11" s="2" customFormat="1" x14ac:dyDescent="0.25">
      <c r="D311" s="7"/>
      <c r="F311" s="7"/>
      <c r="G311" s="7"/>
      <c r="H311" s="7"/>
      <c r="I311" s="7"/>
      <c r="J311" s="7"/>
      <c r="K311" s="14"/>
    </row>
    <row r="312" spans="4:11" s="2" customFormat="1" x14ac:dyDescent="0.25">
      <c r="D312" s="7"/>
      <c r="F312" s="7"/>
      <c r="G312" s="7"/>
      <c r="H312" s="7"/>
      <c r="I312" s="7"/>
      <c r="J312" s="7"/>
      <c r="K312" s="14"/>
    </row>
    <row r="313" spans="4:11" s="2" customFormat="1" x14ac:dyDescent="0.25">
      <c r="D313" s="7"/>
      <c r="F313" s="7"/>
      <c r="G313" s="7"/>
      <c r="H313" s="7"/>
      <c r="I313" s="7"/>
      <c r="J313" s="7"/>
      <c r="K313" s="14"/>
    </row>
    <row r="314" spans="4:11" s="2" customFormat="1" x14ac:dyDescent="0.25">
      <c r="D314" s="7"/>
      <c r="F314" s="7"/>
      <c r="G314" s="7"/>
      <c r="H314" s="7"/>
      <c r="I314" s="7"/>
      <c r="J314" s="7"/>
      <c r="K314" s="14"/>
    </row>
    <row r="315" spans="4:11" s="2" customFormat="1" x14ac:dyDescent="0.25">
      <c r="D315" s="7"/>
      <c r="F315" s="7"/>
      <c r="G315" s="7"/>
      <c r="H315" s="7"/>
      <c r="I315" s="7"/>
      <c r="J315" s="7"/>
      <c r="K315" s="14"/>
    </row>
    <row r="316" spans="4:11" s="2" customFormat="1" x14ac:dyDescent="0.25">
      <c r="D316" s="7"/>
      <c r="F316" s="7"/>
      <c r="G316" s="7"/>
      <c r="H316" s="7"/>
      <c r="I316" s="7"/>
      <c r="J316" s="7"/>
      <c r="K316" s="14"/>
    </row>
    <row r="317" spans="4:11" s="2" customFormat="1" x14ac:dyDescent="0.25">
      <c r="D317" s="7"/>
      <c r="F317" s="7"/>
      <c r="G317" s="7"/>
      <c r="H317" s="7"/>
      <c r="I317" s="7"/>
      <c r="J317" s="7"/>
      <c r="K317" s="14"/>
    </row>
    <row r="318" spans="4:11" s="2" customFormat="1" x14ac:dyDescent="0.25">
      <c r="D318" s="7"/>
      <c r="F318" s="7"/>
      <c r="G318" s="7"/>
      <c r="H318" s="7"/>
      <c r="I318" s="7"/>
      <c r="J318" s="7"/>
      <c r="K318" s="14"/>
    </row>
    <row r="319" spans="4:11" s="2" customFormat="1" x14ac:dyDescent="0.25">
      <c r="D319" s="7"/>
      <c r="F319" s="7"/>
      <c r="G319" s="7"/>
      <c r="H319" s="7"/>
      <c r="I319" s="7"/>
      <c r="J319" s="7"/>
      <c r="K319" s="14"/>
    </row>
    <row r="320" spans="4:11" s="2" customFormat="1" x14ac:dyDescent="0.25">
      <c r="D320" s="7"/>
      <c r="F320" s="7"/>
      <c r="G320" s="7"/>
      <c r="H320" s="7"/>
      <c r="I320" s="7"/>
      <c r="J320" s="7"/>
      <c r="K320" s="14"/>
    </row>
    <row r="321" spans="4:11" s="2" customFormat="1" x14ac:dyDescent="0.25">
      <c r="D321" s="7"/>
      <c r="F321" s="7"/>
      <c r="G321" s="7"/>
      <c r="H321" s="7"/>
      <c r="I321" s="7"/>
      <c r="J321" s="7"/>
      <c r="K321" s="14"/>
    </row>
    <row r="322" spans="4:11" s="2" customFormat="1" x14ac:dyDescent="0.25">
      <c r="D322" s="7"/>
      <c r="F322" s="7"/>
      <c r="G322" s="7"/>
      <c r="H322" s="7"/>
      <c r="I322" s="7"/>
      <c r="J322" s="7"/>
      <c r="K322" s="14"/>
    </row>
    <row r="323" spans="4:11" s="2" customFormat="1" x14ac:dyDescent="0.25">
      <c r="D323" s="7"/>
      <c r="F323" s="7"/>
      <c r="G323" s="7"/>
      <c r="H323" s="7"/>
      <c r="I323" s="7"/>
      <c r="J323" s="7"/>
      <c r="K323" s="14"/>
    </row>
    <row r="324" spans="4:11" s="2" customFormat="1" x14ac:dyDescent="0.25">
      <c r="D324" s="7"/>
      <c r="F324" s="7"/>
      <c r="G324" s="7"/>
      <c r="H324" s="7"/>
      <c r="I324" s="7"/>
      <c r="J324" s="7"/>
      <c r="K324" s="14"/>
    </row>
    <row r="325" spans="4:11" s="2" customFormat="1" x14ac:dyDescent="0.25">
      <c r="D325" s="7"/>
      <c r="F325" s="7"/>
      <c r="G325" s="7"/>
      <c r="H325" s="7"/>
      <c r="I325" s="7"/>
      <c r="J325" s="7"/>
      <c r="K325" s="14"/>
    </row>
    <row r="326" spans="4:11" s="2" customFormat="1" x14ac:dyDescent="0.25">
      <c r="D326" s="7"/>
      <c r="F326" s="7"/>
      <c r="G326" s="7"/>
      <c r="H326" s="7"/>
      <c r="I326" s="7"/>
      <c r="J326" s="7"/>
      <c r="K326" s="14"/>
    </row>
    <row r="327" spans="4:11" s="2" customFormat="1" x14ac:dyDescent="0.25">
      <c r="D327" s="7"/>
      <c r="F327" s="7"/>
      <c r="G327" s="7"/>
      <c r="H327" s="7"/>
      <c r="I327" s="7"/>
      <c r="J327" s="7"/>
      <c r="K327" s="14"/>
    </row>
    <row r="328" spans="4:11" s="2" customFormat="1" x14ac:dyDescent="0.25">
      <c r="D328" s="7"/>
      <c r="F328" s="7"/>
      <c r="G328" s="7"/>
      <c r="H328" s="7"/>
      <c r="I328" s="7"/>
      <c r="J328" s="7"/>
      <c r="K328" s="14"/>
    </row>
    <row r="329" spans="4:11" s="2" customFormat="1" x14ac:dyDescent="0.25">
      <c r="D329" s="7"/>
      <c r="F329" s="7"/>
      <c r="G329" s="7"/>
      <c r="H329" s="7"/>
      <c r="I329" s="7"/>
      <c r="J329" s="7"/>
      <c r="K329" s="14"/>
    </row>
    <row r="330" spans="4:11" s="2" customFormat="1" x14ac:dyDescent="0.25">
      <c r="D330" s="7"/>
      <c r="F330" s="7"/>
      <c r="G330" s="7"/>
      <c r="H330" s="7"/>
      <c r="I330" s="7"/>
      <c r="J330" s="7"/>
      <c r="K330" s="14"/>
    </row>
    <row r="331" spans="4:11" s="2" customFormat="1" x14ac:dyDescent="0.25">
      <c r="D331" s="7"/>
      <c r="F331" s="7"/>
      <c r="G331" s="7"/>
      <c r="H331" s="7"/>
      <c r="I331" s="7"/>
      <c r="J331" s="7"/>
      <c r="K331" s="14"/>
    </row>
    <row r="332" spans="4:11" s="2" customFormat="1" x14ac:dyDescent="0.25">
      <c r="D332" s="7"/>
      <c r="F332" s="7"/>
      <c r="G332" s="7"/>
      <c r="H332" s="7"/>
      <c r="I332" s="7"/>
      <c r="J332" s="7"/>
      <c r="K332" s="14"/>
    </row>
    <row r="333" spans="4:11" s="2" customFormat="1" x14ac:dyDescent="0.25">
      <c r="D333" s="7"/>
      <c r="F333" s="7"/>
      <c r="G333" s="7"/>
      <c r="H333" s="7"/>
      <c r="I333" s="7"/>
      <c r="J333" s="7"/>
      <c r="K333" s="14"/>
    </row>
    <row r="334" spans="4:11" s="2" customFormat="1" x14ac:dyDescent="0.25">
      <c r="D334" s="7"/>
      <c r="F334" s="7"/>
      <c r="G334" s="7"/>
      <c r="H334" s="7"/>
      <c r="I334" s="7"/>
      <c r="J334" s="7"/>
      <c r="K334" s="14"/>
    </row>
    <row r="335" spans="4:11" s="2" customFormat="1" x14ac:dyDescent="0.25">
      <c r="D335" s="7"/>
      <c r="F335" s="7"/>
      <c r="G335" s="7"/>
      <c r="H335" s="7"/>
      <c r="I335" s="7"/>
      <c r="J335" s="7"/>
      <c r="K335" s="14"/>
    </row>
    <row r="336" spans="4:11" s="2" customFormat="1" x14ac:dyDescent="0.25">
      <c r="D336" s="7"/>
      <c r="F336" s="7"/>
      <c r="G336" s="7"/>
      <c r="H336" s="7"/>
      <c r="I336" s="7"/>
      <c r="J336" s="7"/>
      <c r="K336" s="14"/>
    </row>
    <row r="337" spans="4:11" s="2" customFormat="1" x14ac:dyDescent="0.25">
      <c r="D337" s="7"/>
      <c r="F337" s="7"/>
      <c r="G337" s="7"/>
      <c r="H337" s="7"/>
      <c r="I337" s="7"/>
      <c r="J337" s="7"/>
      <c r="K337" s="14"/>
    </row>
    <row r="338" spans="4:11" s="2" customFormat="1" x14ac:dyDescent="0.25">
      <c r="D338" s="7"/>
      <c r="F338" s="7"/>
      <c r="G338" s="7"/>
      <c r="H338" s="7"/>
      <c r="I338" s="7"/>
      <c r="J338" s="7"/>
      <c r="K338" s="14"/>
    </row>
    <row r="339" spans="4:11" s="2" customFormat="1" x14ac:dyDescent="0.25">
      <c r="D339" s="7"/>
      <c r="F339" s="7"/>
      <c r="G339" s="7"/>
      <c r="H339" s="7"/>
      <c r="I339" s="7"/>
      <c r="J339" s="7"/>
      <c r="K339" s="14"/>
    </row>
    <row r="340" spans="4:11" s="2" customFormat="1" x14ac:dyDescent="0.25">
      <c r="D340" s="7"/>
      <c r="F340" s="7"/>
      <c r="G340" s="7"/>
      <c r="H340" s="7"/>
      <c r="I340" s="7"/>
      <c r="J340" s="7"/>
      <c r="K340" s="14"/>
    </row>
    <row r="341" spans="4:11" s="2" customFormat="1" x14ac:dyDescent="0.25">
      <c r="D341" s="7"/>
      <c r="F341" s="7"/>
      <c r="G341" s="7"/>
      <c r="H341" s="7"/>
      <c r="I341" s="7"/>
      <c r="J341" s="7"/>
      <c r="K341" s="14"/>
    </row>
    <row r="342" spans="4:11" s="2" customFormat="1" x14ac:dyDescent="0.25">
      <c r="D342" s="7"/>
      <c r="F342" s="7"/>
      <c r="G342" s="7"/>
      <c r="H342" s="7"/>
      <c r="I342" s="7"/>
      <c r="J342" s="7"/>
      <c r="K342" s="14"/>
    </row>
    <row r="343" spans="4:11" s="2" customFormat="1" x14ac:dyDescent="0.25">
      <c r="D343" s="7"/>
      <c r="F343" s="7"/>
      <c r="G343" s="7"/>
      <c r="H343" s="7"/>
      <c r="I343" s="7"/>
      <c r="J343" s="7"/>
      <c r="K343" s="14"/>
    </row>
    <row r="344" spans="4:11" s="2" customFormat="1" x14ac:dyDescent="0.25">
      <c r="D344" s="7"/>
      <c r="F344" s="7"/>
      <c r="G344" s="7"/>
      <c r="H344" s="7"/>
      <c r="I344" s="7"/>
      <c r="J344" s="7"/>
      <c r="K344" s="14"/>
    </row>
    <row r="345" spans="4:11" s="2" customFormat="1" x14ac:dyDescent="0.25">
      <c r="D345" s="7"/>
      <c r="F345" s="7"/>
      <c r="G345" s="7"/>
      <c r="H345" s="7"/>
      <c r="I345" s="7"/>
      <c r="J345" s="7"/>
      <c r="K345" s="14"/>
    </row>
    <row r="346" spans="4:11" s="2" customFormat="1" x14ac:dyDescent="0.25">
      <c r="D346" s="7"/>
      <c r="F346" s="7"/>
      <c r="G346" s="7"/>
      <c r="H346" s="7"/>
      <c r="I346" s="7"/>
      <c r="J346" s="7"/>
      <c r="K346" s="14"/>
    </row>
    <row r="347" spans="4:11" s="2" customFormat="1" x14ac:dyDescent="0.25">
      <c r="D347" s="7"/>
      <c r="F347" s="7"/>
      <c r="G347" s="7"/>
      <c r="H347" s="7"/>
      <c r="I347" s="7"/>
      <c r="J347" s="7"/>
      <c r="K347" s="14"/>
    </row>
    <row r="348" spans="4:11" s="2" customFormat="1" x14ac:dyDescent="0.25">
      <c r="D348" s="7"/>
      <c r="F348" s="7"/>
      <c r="G348" s="7"/>
      <c r="H348" s="7"/>
      <c r="I348" s="7"/>
      <c r="J348" s="7"/>
      <c r="K348" s="14"/>
    </row>
    <row r="349" spans="4:11" s="2" customFormat="1" x14ac:dyDescent="0.25">
      <c r="D349" s="7"/>
      <c r="F349" s="7"/>
      <c r="G349" s="7"/>
      <c r="H349" s="7"/>
      <c r="I349" s="7"/>
      <c r="J349" s="7"/>
      <c r="K349" s="14"/>
    </row>
    <row r="350" spans="4:11" s="2" customFormat="1" x14ac:dyDescent="0.25">
      <c r="D350" s="7"/>
      <c r="F350" s="7"/>
      <c r="G350" s="7"/>
      <c r="H350" s="7"/>
      <c r="I350" s="7"/>
      <c r="J350" s="7"/>
      <c r="K350" s="14"/>
    </row>
    <row r="351" spans="4:11" s="2" customFormat="1" x14ac:dyDescent="0.25">
      <c r="D351" s="7"/>
      <c r="F351" s="7"/>
      <c r="G351" s="7"/>
      <c r="H351" s="7"/>
      <c r="I351" s="7"/>
      <c r="J351" s="7"/>
      <c r="K351" s="14"/>
    </row>
    <row r="352" spans="4:11" s="2" customFormat="1" x14ac:dyDescent="0.25">
      <c r="D352" s="7"/>
      <c r="F352" s="7"/>
      <c r="G352" s="7"/>
      <c r="H352" s="7"/>
      <c r="I352" s="7"/>
      <c r="J352" s="7"/>
      <c r="K352" s="14"/>
    </row>
    <row r="353" spans="4:11" s="2" customFormat="1" x14ac:dyDescent="0.25">
      <c r="D353" s="7"/>
      <c r="F353" s="7"/>
      <c r="G353" s="7"/>
      <c r="H353" s="7"/>
      <c r="I353" s="7"/>
      <c r="J353" s="7"/>
      <c r="K353" s="14"/>
    </row>
    <row r="354" spans="4:11" s="2" customFormat="1" x14ac:dyDescent="0.25">
      <c r="D354" s="7"/>
      <c r="F354" s="7"/>
      <c r="G354" s="7"/>
      <c r="H354" s="7"/>
      <c r="I354" s="7"/>
      <c r="J354" s="7"/>
      <c r="K354" s="14"/>
    </row>
    <row r="355" spans="4:11" s="2" customFormat="1" x14ac:dyDescent="0.25">
      <c r="D355" s="7"/>
      <c r="F355" s="7"/>
      <c r="G355" s="7"/>
      <c r="H355" s="7"/>
      <c r="I355" s="7"/>
      <c r="J355" s="7"/>
      <c r="K355" s="14"/>
    </row>
    <row r="356" spans="4:11" s="2" customFormat="1" x14ac:dyDescent="0.25">
      <c r="D356" s="7"/>
      <c r="F356" s="7"/>
      <c r="G356" s="7"/>
      <c r="H356" s="7"/>
      <c r="I356" s="7"/>
      <c r="J356" s="7"/>
      <c r="K356" s="14"/>
    </row>
    <row r="357" spans="4:11" s="2" customFormat="1" x14ac:dyDescent="0.25">
      <c r="D357" s="7"/>
      <c r="F357" s="7"/>
      <c r="G357" s="7"/>
      <c r="H357" s="7"/>
      <c r="I357" s="7"/>
      <c r="J357" s="7"/>
      <c r="K357" s="14"/>
    </row>
    <row r="358" spans="4:11" s="2" customFormat="1" x14ac:dyDescent="0.25">
      <c r="D358" s="7"/>
      <c r="F358" s="7"/>
      <c r="G358" s="7"/>
      <c r="H358" s="7"/>
      <c r="I358" s="7"/>
      <c r="J358" s="7"/>
      <c r="K358" s="14"/>
    </row>
    <row r="359" spans="4:11" s="2" customFormat="1" x14ac:dyDescent="0.25">
      <c r="D359" s="7"/>
      <c r="F359" s="7"/>
      <c r="G359" s="7"/>
      <c r="H359" s="7"/>
      <c r="I359" s="7"/>
      <c r="J359" s="7"/>
      <c r="K359" s="14"/>
    </row>
    <row r="360" spans="4:11" s="2" customFormat="1" x14ac:dyDescent="0.25">
      <c r="D360" s="7"/>
      <c r="F360" s="7"/>
      <c r="G360" s="7"/>
      <c r="H360" s="7"/>
      <c r="I360" s="7"/>
      <c r="J360" s="7"/>
      <c r="K360" s="14"/>
    </row>
    <row r="361" spans="4:11" s="2" customFormat="1" x14ac:dyDescent="0.25">
      <c r="D361" s="7"/>
      <c r="F361" s="7"/>
      <c r="G361" s="7"/>
      <c r="H361" s="7"/>
      <c r="I361" s="7"/>
      <c r="J361" s="7"/>
      <c r="K361" s="14"/>
    </row>
    <row r="362" spans="4:11" s="2" customFormat="1" x14ac:dyDescent="0.25">
      <c r="D362" s="7"/>
      <c r="F362" s="7"/>
      <c r="G362" s="7"/>
      <c r="H362" s="7"/>
      <c r="I362" s="7"/>
      <c r="J362" s="7"/>
      <c r="K362" s="14"/>
    </row>
    <row r="363" spans="4:11" s="2" customFormat="1" x14ac:dyDescent="0.25">
      <c r="D363" s="7"/>
      <c r="F363" s="7"/>
      <c r="G363" s="7"/>
      <c r="H363" s="7"/>
      <c r="I363" s="7"/>
      <c r="J363" s="7"/>
      <c r="K363" s="14"/>
    </row>
    <row r="364" spans="4:11" s="2" customFormat="1" x14ac:dyDescent="0.25">
      <c r="D364" s="7"/>
      <c r="F364" s="7"/>
      <c r="G364" s="7"/>
      <c r="H364" s="7"/>
      <c r="I364" s="7"/>
      <c r="J364" s="7"/>
      <c r="K364" s="14"/>
    </row>
    <row r="365" spans="4:11" s="2" customFormat="1" x14ac:dyDescent="0.25">
      <c r="D365" s="7"/>
      <c r="F365" s="7"/>
      <c r="G365" s="7"/>
      <c r="H365" s="7"/>
      <c r="I365" s="7"/>
      <c r="J365" s="7"/>
      <c r="K365" s="14"/>
    </row>
    <row r="366" spans="4:11" s="2" customFormat="1" x14ac:dyDescent="0.25">
      <c r="D366" s="7"/>
      <c r="F366" s="7"/>
      <c r="G366" s="7"/>
      <c r="H366" s="7"/>
      <c r="I366" s="7"/>
      <c r="J366" s="7"/>
      <c r="K366" s="14"/>
    </row>
    <row r="367" spans="4:11" s="2" customFormat="1" x14ac:dyDescent="0.25">
      <c r="D367" s="7"/>
      <c r="F367" s="7"/>
      <c r="G367" s="7"/>
      <c r="H367" s="7"/>
      <c r="I367" s="7"/>
      <c r="J367" s="7"/>
      <c r="K367" s="14"/>
    </row>
    <row r="368" spans="4:11" s="2" customFormat="1" x14ac:dyDescent="0.25">
      <c r="D368" s="7"/>
      <c r="F368" s="7"/>
      <c r="G368" s="7"/>
      <c r="H368" s="7"/>
      <c r="I368" s="7"/>
      <c r="J368" s="7"/>
      <c r="K368" s="14"/>
    </row>
    <row r="369" spans="4:11" s="2" customFormat="1" x14ac:dyDescent="0.25">
      <c r="D369" s="7"/>
      <c r="F369" s="7"/>
      <c r="G369" s="7"/>
      <c r="H369" s="7"/>
      <c r="I369" s="7"/>
      <c r="J369" s="7"/>
      <c r="K369" s="14"/>
    </row>
    <row r="370" spans="4:11" s="2" customFormat="1" x14ac:dyDescent="0.25">
      <c r="D370" s="7"/>
      <c r="F370" s="7"/>
      <c r="G370" s="7"/>
      <c r="H370" s="7"/>
      <c r="I370" s="7"/>
      <c r="J370" s="7"/>
      <c r="K370" s="14"/>
    </row>
    <row r="371" spans="4:11" s="2" customFormat="1" x14ac:dyDescent="0.25">
      <c r="D371" s="7"/>
      <c r="F371" s="7"/>
      <c r="G371" s="7"/>
      <c r="H371" s="7"/>
      <c r="I371" s="7"/>
      <c r="J371" s="7"/>
      <c r="K371" s="14"/>
    </row>
    <row r="372" spans="4:11" s="2" customFormat="1" x14ac:dyDescent="0.25">
      <c r="D372" s="7"/>
      <c r="F372" s="7"/>
      <c r="G372" s="7"/>
      <c r="H372" s="7"/>
      <c r="I372" s="7"/>
      <c r="J372" s="7"/>
      <c r="K372" s="14"/>
    </row>
    <row r="373" spans="4:11" s="2" customFormat="1" x14ac:dyDescent="0.25">
      <c r="D373" s="7"/>
      <c r="F373" s="7"/>
      <c r="G373" s="7"/>
      <c r="H373" s="7"/>
      <c r="I373" s="7"/>
      <c r="J373" s="7"/>
      <c r="K373" s="14"/>
    </row>
    <row r="374" spans="4:11" s="2" customFormat="1" x14ac:dyDescent="0.25">
      <c r="D374" s="7"/>
      <c r="F374" s="7"/>
      <c r="G374" s="7"/>
      <c r="H374" s="7"/>
      <c r="I374" s="7"/>
      <c r="J374" s="7"/>
      <c r="K374" s="14"/>
    </row>
    <row r="375" spans="4:11" s="2" customFormat="1" x14ac:dyDescent="0.25">
      <c r="D375" s="7"/>
      <c r="F375" s="7"/>
      <c r="G375" s="7"/>
      <c r="H375" s="7"/>
      <c r="I375" s="7"/>
      <c r="J375" s="7"/>
      <c r="K375" s="14"/>
    </row>
    <row r="376" spans="4:11" s="2" customFormat="1" x14ac:dyDescent="0.25">
      <c r="D376" s="7"/>
      <c r="F376" s="7"/>
      <c r="G376" s="7"/>
      <c r="H376" s="7"/>
      <c r="I376" s="7"/>
      <c r="J376" s="7"/>
      <c r="K376" s="14"/>
    </row>
    <row r="377" spans="4:11" s="2" customFormat="1" x14ac:dyDescent="0.25">
      <c r="D377" s="7"/>
      <c r="F377" s="7"/>
      <c r="G377" s="7"/>
      <c r="H377" s="7"/>
      <c r="I377" s="7"/>
      <c r="J377" s="7"/>
      <c r="K377" s="14"/>
    </row>
    <row r="378" spans="4:11" s="2" customFormat="1" x14ac:dyDescent="0.25">
      <c r="D378" s="7"/>
      <c r="F378" s="7"/>
      <c r="G378" s="7"/>
      <c r="H378" s="7"/>
      <c r="I378" s="7"/>
      <c r="J378" s="7"/>
      <c r="K378" s="14"/>
    </row>
    <row r="379" spans="4:11" s="2" customFormat="1" x14ac:dyDescent="0.25">
      <c r="D379" s="7"/>
      <c r="F379" s="7"/>
      <c r="G379" s="7"/>
      <c r="H379" s="7"/>
      <c r="I379" s="7"/>
      <c r="J379" s="7"/>
      <c r="K379" s="14"/>
    </row>
    <row r="380" spans="4:11" s="2" customFormat="1" x14ac:dyDescent="0.25">
      <c r="D380" s="7"/>
      <c r="F380" s="7"/>
      <c r="G380" s="7"/>
      <c r="H380" s="7"/>
      <c r="I380" s="7"/>
      <c r="J380" s="7"/>
      <c r="K380" s="14"/>
    </row>
    <row r="381" spans="4:11" s="2" customFormat="1" x14ac:dyDescent="0.25">
      <c r="D381" s="7"/>
      <c r="F381" s="7"/>
      <c r="G381" s="7"/>
      <c r="H381" s="7"/>
      <c r="I381" s="7"/>
      <c r="J381" s="7"/>
      <c r="K381" s="14"/>
    </row>
    <row r="382" spans="4:11" s="2" customFormat="1" x14ac:dyDescent="0.25">
      <c r="D382" s="7"/>
      <c r="F382" s="7"/>
      <c r="G382" s="7"/>
      <c r="H382" s="7"/>
      <c r="I382" s="7"/>
      <c r="J382" s="7"/>
      <c r="K382" s="14"/>
    </row>
    <row r="383" spans="4:11" s="2" customFormat="1" x14ac:dyDescent="0.25">
      <c r="D383" s="7"/>
      <c r="F383" s="7"/>
      <c r="G383" s="7"/>
      <c r="H383" s="7"/>
      <c r="I383" s="7"/>
      <c r="J383" s="7"/>
      <c r="K383" s="14"/>
    </row>
    <row r="384" spans="4:11" s="2" customFormat="1" x14ac:dyDescent="0.25">
      <c r="D384" s="7"/>
      <c r="F384" s="7"/>
      <c r="G384" s="7"/>
      <c r="H384" s="7"/>
      <c r="I384" s="7"/>
      <c r="J384" s="7"/>
      <c r="K384" s="14"/>
    </row>
    <row r="385" spans="4:11" s="2" customFormat="1" x14ac:dyDescent="0.25">
      <c r="D385" s="7"/>
      <c r="F385" s="7"/>
      <c r="G385" s="7"/>
      <c r="H385" s="7"/>
      <c r="I385" s="7"/>
      <c r="J385" s="7"/>
      <c r="K385" s="14"/>
    </row>
    <row r="386" spans="4:11" s="2" customFormat="1" x14ac:dyDescent="0.25">
      <c r="D386" s="7"/>
      <c r="F386" s="7"/>
      <c r="G386" s="7"/>
      <c r="H386" s="7"/>
      <c r="I386" s="7"/>
      <c r="J386" s="7"/>
      <c r="K386" s="14"/>
    </row>
    <row r="387" spans="4:11" s="2" customFormat="1" x14ac:dyDescent="0.25">
      <c r="D387" s="7"/>
      <c r="F387" s="7"/>
      <c r="G387" s="7"/>
      <c r="H387" s="7"/>
      <c r="I387" s="7"/>
      <c r="J387" s="7"/>
      <c r="K387" s="14"/>
    </row>
    <row r="388" spans="4:11" s="2" customFormat="1" x14ac:dyDescent="0.25">
      <c r="D388" s="7"/>
      <c r="F388" s="7"/>
      <c r="G388" s="7"/>
      <c r="H388" s="7"/>
      <c r="I388" s="7"/>
      <c r="J388" s="7"/>
      <c r="K388" s="14"/>
    </row>
    <row r="389" spans="4:11" s="2" customFormat="1" x14ac:dyDescent="0.25">
      <c r="D389" s="7"/>
      <c r="F389" s="7"/>
      <c r="G389" s="7"/>
      <c r="H389" s="7"/>
      <c r="I389" s="7"/>
      <c r="J389" s="7"/>
      <c r="K389" s="14"/>
    </row>
    <row r="390" spans="4:11" s="2" customFormat="1" x14ac:dyDescent="0.25">
      <c r="D390" s="7"/>
      <c r="F390" s="7"/>
      <c r="G390" s="7"/>
      <c r="H390" s="7"/>
      <c r="I390" s="7"/>
      <c r="J390" s="7"/>
      <c r="K390" s="14"/>
    </row>
    <row r="391" spans="4:11" s="2" customFormat="1" x14ac:dyDescent="0.25">
      <c r="D391" s="7"/>
      <c r="F391" s="7"/>
      <c r="G391" s="7"/>
      <c r="H391" s="7"/>
      <c r="I391" s="7"/>
      <c r="J391" s="7"/>
      <c r="K391" s="14"/>
    </row>
    <row r="392" spans="4:11" s="2" customFormat="1" x14ac:dyDescent="0.25">
      <c r="D392" s="7"/>
      <c r="F392" s="7"/>
      <c r="G392" s="7"/>
      <c r="H392" s="7"/>
      <c r="I392" s="7"/>
      <c r="J392" s="7"/>
      <c r="K392" s="14"/>
    </row>
    <row r="393" spans="4:11" s="2" customFormat="1" x14ac:dyDescent="0.25">
      <c r="D393" s="7"/>
      <c r="F393" s="7"/>
      <c r="G393" s="7"/>
      <c r="H393" s="7"/>
      <c r="I393" s="7"/>
      <c r="J393" s="7"/>
      <c r="K393" s="14"/>
    </row>
    <row r="394" spans="4:11" s="2" customFormat="1" x14ac:dyDescent="0.25">
      <c r="D394" s="7"/>
      <c r="F394" s="7"/>
      <c r="G394" s="7"/>
      <c r="H394" s="7"/>
      <c r="I394" s="7"/>
      <c r="J394" s="7"/>
      <c r="K394" s="14"/>
    </row>
    <row r="395" spans="4:11" s="2" customFormat="1" x14ac:dyDescent="0.25">
      <c r="D395" s="7"/>
      <c r="F395" s="7"/>
      <c r="G395" s="7"/>
      <c r="H395" s="7"/>
      <c r="I395" s="7"/>
      <c r="J395" s="7"/>
      <c r="K395" s="14"/>
    </row>
    <row r="396" spans="4:11" s="2" customFormat="1" x14ac:dyDescent="0.25">
      <c r="D396" s="7"/>
      <c r="F396" s="7"/>
      <c r="G396" s="7"/>
      <c r="H396" s="7"/>
      <c r="I396" s="7"/>
      <c r="J396" s="7"/>
      <c r="K396" s="14"/>
    </row>
    <row r="397" spans="4:11" s="2" customFormat="1" x14ac:dyDescent="0.25">
      <c r="D397" s="7"/>
      <c r="F397" s="7"/>
      <c r="G397" s="7"/>
      <c r="H397" s="7"/>
      <c r="I397" s="7"/>
      <c r="J397" s="7"/>
      <c r="K397" s="14"/>
    </row>
    <row r="398" spans="4:11" s="2" customFormat="1" x14ac:dyDescent="0.25">
      <c r="D398" s="7"/>
      <c r="F398" s="7"/>
      <c r="G398" s="7"/>
      <c r="H398" s="7"/>
      <c r="I398" s="7"/>
      <c r="J398" s="7"/>
      <c r="K398" s="14"/>
    </row>
    <row r="399" spans="4:11" s="2" customFormat="1" x14ac:dyDescent="0.25">
      <c r="D399" s="7"/>
      <c r="F399" s="7"/>
      <c r="G399" s="7"/>
      <c r="H399" s="7"/>
      <c r="I399" s="7"/>
      <c r="J399" s="7"/>
      <c r="K399" s="14"/>
    </row>
    <row r="400" spans="4:11" s="2" customFormat="1" x14ac:dyDescent="0.25">
      <c r="D400" s="7"/>
      <c r="F400" s="7"/>
      <c r="G400" s="7"/>
      <c r="H400" s="7"/>
      <c r="I400" s="7"/>
      <c r="J400" s="7"/>
      <c r="K400" s="14"/>
    </row>
    <row r="401" spans="4:11" s="2" customFormat="1" x14ac:dyDescent="0.25">
      <c r="D401" s="7"/>
      <c r="F401" s="7"/>
      <c r="G401" s="7"/>
      <c r="H401" s="7"/>
      <c r="I401" s="7"/>
      <c r="J401" s="7"/>
      <c r="K401" s="14"/>
    </row>
    <row r="402" spans="4:11" s="2" customFormat="1" x14ac:dyDescent="0.25">
      <c r="D402" s="7"/>
      <c r="F402" s="7"/>
      <c r="G402" s="7"/>
      <c r="H402" s="7"/>
      <c r="I402" s="7"/>
      <c r="J402" s="7"/>
      <c r="K402" s="14"/>
    </row>
    <row r="403" spans="4:11" s="2" customFormat="1" x14ac:dyDescent="0.25">
      <c r="D403" s="7"/>
      <c r="F403" s="7"/>
      <c r="G403" s="7"/>
      <c r="H403" s="7"/>
      <c r="I403" s="7"/>
      <c r="J403" s="7"/>
      <c r="K403" s="14"/>
    </row>
    <row r="404" spans="4:11" s="2" customFormat="1" x14ac:dyDescent="0.25">
      <c r="D404" s="7"/>
      <c r="F404" s="7"/>
      <c r="G404" s="7"/>
      <c r="H404" s="7"/>
      <c r="I404" s="7"/>
      <c r="J404" s="7"/>
      <c r="K404" s="14"/>
    </row>
    <row r="405" spans="4:11" s="2" customFormat="1" x14ac:dyDescent="0.25">
      <c r="D405" s="7"/>
      <c r="F405" s="7"/>
      <c r="G405" s="7"/>
      <c r="H405" s="7"/>
      <c r="I405" s="7"/>
      <c r="J405" s="7"/>
      <c r="K405" s="14"/>
    </row>
    <row r="406" spans="4:11" s="2" customFormat="1" x14ac:dyDescent="0.25">
      <c r="D406" s="7"/>
      <c r="F406" s="7"/>
      <c r="G406" s="7"/>
      <c r="H406" s="7"/>
      <c r="I406" s="7"/>
      <c r="J406" s="7"/>
      <c r="K406" s="14"/>
    </row>
    <row r="407" spans="4:11" s="2" customFormat="1" x14ac:dyDescent="0.25">
      <c r="D407" s="7"/>
      <c r="F407" s="7"/>
      <c r="G407" s="7"/>
      <c r="H407" s="7"/>
      <c r="I407" s="7"/>
      <c r="J407" s="7"/>
      <c r="K407" s="14"/>
    </row>
    <row r="408" spans="4:11" s="2" customFormat="1" x14ac:dyDescent="0.25">
      <c r="D408" s="7"/>
      <c r="F408" s="7"/>
      <c r="G408" s="7"/>
      <c r="H408" s="7"/>
      <c r="I408" s="7"/>
      <c r="J408" s="7"/>
      <c r="K408" s="14"/>
    </row>
    <row r="409" spans="4:11" s="2" customFormat="1" x14ac:dyDescent="0.25">
      <c r="D409" s="7"/>
      <c r="F409" s="7"/>
      <c r="G409" s="7"/>
      <c r="H409" s="7"/>
      <c r="I409" s="7"/>
      <c r="J409" s="7"/>
      <c r="K409" s="14"/>
    </row>
    <row r="410" spans="4:11" s="2" customFormat="1" x14ac:dyDescent="0.25">
      <c r="D410" s="7"/>
      <c r="F410" s="7"/>
      <c r="G410" s="7"/>
      <c r="H410" s="7"/>
      <c r="I410" s="7"/>
      <c r="J410" s="7"/>
      <c r="K410" s="14"/>
    </row>
    <row r="411" spans="4:11" s="2" customFormat="1" x14ac:dyDescent="0.25">
      <c r="D411" s="7"/>
      <c r="F411" s="7"/>
      <c r="G411" s="7"/>
      <c r="H411" s="7"/>
      <c r="I411" s="7"/>
      <c r="J411" s="7"/>
      <c r="K411" s="14"/>
    </row>
    <row r="412" spans="4:11" s="2" customFormat="1" x14ac:dyDescent="0.25">
      <c r="D412" s="7"/>
      <c r="F412" s="7"/>
      <c r="G412" s="7"/>
      <c r="H412" s="7"/>
      <c r="I412" s="7"/>
      <c r="J412" s="7"/>
      <c r="K412" s="14"/>
    </row>
    <row r="413" spans="4:11" s="2" customFormat="1" x14ac:dyDescent="0.25">
      <c r="D413" s="7"/>
      <c r="F413" s="7"/>
      <c r="G413" s="7"/>
      <c r="H413" s="7"/>
      <c r="I413" s="7"/>
      <c r="J413" s="7"/>
      <c r="K413" s="14"/>
    </row>
    <row r="414" spans="4:11" s="2" customFormat="1" x14ac:dyDescent="0.25">
      <c r="D414" s="7"/>
      <c r="F414" s="7"/>
      <c r="G414" s="7"/>
      <c r="H414" s="7"/>
      <c r="I414" s="7"/>
      <c r="J414" s="7"/>
      <c r="K414" s="14"/>
    </row>
    <row r="415" spans="4:11" s="2" customFormat="1" x14ac:dyDescent="0.25">
      <c r="D415" s="7"/>
      <c r="F415" s="7"/>
      <c r="G415" s="7"/>
      <c r="H415" s="7"/>
      <c r="I415" s="7"/>
      <c r="J415" s="7"/>
      <c r="K415" s="14"/>
    </row>
    <row r="416" spans="4:11" s="2" customFormat="1" x14ac:dyDescent="0.25">
      <c r="D416" s="7"/>
      <c r="F416" s="7"/>
      <c r="G416" s="7"/>
      <c r="H416" s="7"/>
      <c r="I416" s="7"/>
      <c r="J416" s="7"/>
      <c r="K416" s="14"/>
    </row>
    <row r="417" spans="4:11" s="2" customFormat="1" x14ac:dyDescent="0.25">
      <c r="D417" s="7"/>
      <c r="F417" s="7"/>
      <c r="G417" s="7"/>
      <c r="H417" s="7"/>
      <c r="I417" s="7"/>
      <c r="J417" s="7"/>
      <c r="K417" s="14"/>
    </row>
    <row r="418" spans="4:11" s="2" customFormat="1" x14ac:dyDescent="0.25">
      <c r="D418" s="7"/>
      <c r="F418" s="7"/>
      <c r="G418" s="7"/>
      <c r="H418" s="7"/>
      <c r="I418" s="7"/>
      <c r="J418" s="7"/>
      <c r="K418" s="14"/>
    </row>
    <row r="419" spans="4:11" s="2" customFormat="1" x14ac:dyDescent="0.25">
      <c r="D419" s="7"/>
      <c r="F419" s="7"/>
      <c r="G419" s="7"/>
      <c r="H419" s="7"/>
      <c r="I419" s="7"/>
      <c r="J419" s="7"/>
      <c r="K419" s="14"/>
    </row>
    <row r="420" spans="4:11" s="2" customFormat="1" x14ac:dyDescent="0.25">
      <c r="D420" s="7"/>
      <c r="F420" s="7"/>
      <c r="G420" s="7"/>
      <c r="H420" s="7"/>
      <c r="I420" s="7"/>
      <c r="J420" s="7"/>
      <c r="K420" s="14"/>
    </row>
    <row r="421" spans="4:11" s="2" customFormat="1" x14ac:dyDescent="0.25">
      <c r="D421" s="7"/>
      <c r="F421" s="7"/>
      <c r="G421" s="7"/>
      <c r="H421" s="7"/>
      <c r="I421" s="7"/>
      <c r="J421" s="7"/>
      <c r="K421" s="14"/>
    </row>
    <row r="422" spans="4:11" s="2" customFormat="1" x14ac:dyDescent="0.25">
      <c r="D422" s="7"/>
      <c r="F422" s="7"/>
      <c r="G422" s="7"/>
      <c r="H422" s="7"/>
      <c r="I422" s="7"/>
      <c r="J422" s="7"/>
      <c r="K422" s="14"/>
    </row>
    <row r="423" spans="4:11" s="2" customFormat="1" x14ac:dyDescent="0.25">
      <c r="D423" s="7"/>
      <c r="F423" s="7"/>
      <c r="G423" s="7"/>
      <c r="H423" s="7"/>
      <c r="I423" s="7"/>
      <c r="J423" s="7"/>
      <c r="K423" s="14"/>
    </row>
    <row r="424" spans="4:11" s="2" customFormat="1" x14ac:dyDescent="0.25">
      <c r="D424" s="7"/>
      <c r="F424" s="7"/>
      <c r="G424" s="7"/>
      <c r="H424" s="7"/>
      <c r="I424" s="7"/>
      <c r="J424" s="7"/>
      <c r="K424" s="14"/>
    </row>
    <row r="425" spans="4:11" s="2" customFormat="1" x14ac:dyDescent="0.25">
      <c r="D425" s="7"/>
      <c r="F425" s="7"/>
      <c r="G425" s="7"/>
      <c r="H425" s="7"/>
      <c r="I425" s="7"/>
      <c r="J425" s="7"/>
      <c r="K425" s="14"/>
    </row>
    <row r="426" spans="4:11" s="2" customFormat="1" x14ac:dyDescent="0.25">
      <c r="D426" s="7"/>
      <c r="F426" s="7"/>
      <c r="G426" s="7"/>
      <c r="H426" s="7"/>
      <c r="I426" s="7"/>
      <c r="J426" s="7"/>
      <c r="K426" s="14"/>
    </row>
    <row r="427" spans="4:11" s="2" customFormat="1" x14ac:dyDescent="0.25">
      <c r="D427" s="7"/>
      <c r="F427" s="7"/>
      <c r="G427" s="7"/>
      <c r="H427" s="7"/>
      <c r="I427" s="7"/>
      <c r="J427" s="7"/>
      <c r="K427" s="14"/>
    </row>
    <row r="428" spans="4:11" s="2" customFormat="1" x14ac:dyDescent="0.25">
      <c r="D428" s="7"/>
      <c r="F428" s="7"/>
      <c r="G428" s="7"/>
      <c r="H428" s="7"/>
      <c r="I428" s="7"/>
      <c r="J428" s="7"/>
      <c r="K428" s="14"/>
    </row>
    <row r="429" spans="4:11" s="2" customFormat="1" x14ac:dyDescent="0.25">
      <c r="D429" s="7"/>
      <c r="F429" s="7"/>
      <c r="G429" s="7"/>
      <c r="H429" s="7"/>
      <c r="I429" s="7"/>
      <c r="J429" s="7"/>
      <c r="K429" s="14"/>
    </row>
    <row r="430" spans="4:11" s="2" customFormat="1" x14ac:dyDescent="0.25">
      <c r="D430" s="7"/>
      <c r="F430" s="7"/>
      <c r="G430" s="7"/>
      <c r="H430" s="7"/>
      <c r="I430" s="7"/>
      <c r="J430" s="7"/>
      <c r="K430" s="14"/>
    </row>
    <row r="431" spans="4:11" s="2" customFormat="1" x14ac:dyDescent="0.25">
      <c r="D431" s="7"/>
      <c r="F431" s="7"/>
      <c r="G431" s="7"/>
      <c r="H431" s="7"/>
      <c r="I431" s="7"/>
      <c r="J431" s="7"/>
      <c r="K431" s="14"/>
    </row>
    <row r="432" spans="4:11" s="2" customFormat="1" x14ac:dyDescent="0.25">
      <c r="D432" s="7"/>
      <c r="F432" s="7"/>
      <c r="G432" s="7"/>
      <c r="H432" s="7"/>
      <c r="I432" s="7"/>
      <c r="J432" s="7"/>
      <c r="K432" s="14"/>
    </row>
    <row r="433" spans="4:11" s="2" customFormat="1" x14ac:dyDescent="0.25">
      <c r="D433" s="7"/>
      <c r="F433" s="7"/>
      <c r="G433" s="7"/>
      <c r="H433" s="7"/>
      <c r="I433" s="7"/>
      <c r="J433" s="7"/>
      <c r="K433" s="14"/>
    </row>
    <row r="434" spans="4:11" s="2" customFormat="1" x14ac:dyDescent="0.25">
      <c r="D434" s="7"/>
      <c r="F434" s="7"/>
      <c r="G434" s="7"/>
      <c r="H434" s="7"/>
      <c r="I434" s="7"/>
      <c r="J434" s="7"/>
      <c r="K434" s="14"/>
    </row>
    <row r="435" spans="4:11" s="2" customFormat="1" x14ac:dyDescent="0.25">
      <c r="D435" s="7"/>
      <c r="F435" s="7"/>
      <c r="G435" s="7"/>
      <c r="H435" s="7"/>
      <c r="I435" s="7"/>
      <c r="J435" s="7"/>
      <c r="K435" s="14"/>
    </row>
    <row r="436" spans="4:11" s="2" customFormat="1" x14ac:dyDescent="0.25">
      <c r="D436" s="7"/>
      <c r="F436" s="7"/>
      <c r="G436" s="7"/>
      <c r="H436" s="7"/>
      <c r="I436" s="7"/>
      <c r="J436" s="7"/>
      <c r="K436" s="14"/>
    </row>
    <row r="437" spans="4:11" s="2" customFormat="1" x14ac:dyDescent="0.25">
      <c r="D437" s="7"/>
      <c r="F437" s="7"/>
      <c r="G437" s="7"/>
      <c r="H437" s="7"/>
      <c r="I437" s="7"/>
      <c r="J437" s="7"/>
      <c r="K437" s="14"/>
    </row>
    <row r="438" spans="4:11" s="2" customFormat="1" x14ac:dyDescent="0.25">
      <c r="D438" s="7"/>
      <c r="F438" s="7"/>
      <c r="G438" s="7"/>
      <c r="H438" s="7"/>
      <c r="I438" s="7"/>
      <c r="J438" s="7"/>
      <c r="K438" s="14"/>
    </row>
    <row r="439" spans="4:11" s="2" customFormat="1" x14ac:dyDescent="0.25">
      <c r="D439" s="7"/>
      <c r="F439" s="7"/>
      <c r="G439" s="7"/>
      <c r="H439" s="7"/>
      <c r="I439" s="7"/>
      <c r="J439" s="7"/>
      <c r="K439" s="14"/>
    </row>
    <row r="440" spans="4:11" s="2" customFormat="1" x14ac:dyDescent="0.25">
      <c r="D440" s="7"/>
      <c r="F440" s="7"/>
      <c r="G440" s="7"/>
      <c r="H440" s="7"/>
      <c r="I440" s="7"/>
      <c r="J440" s="7"/>
      <c r="K440" s="14"/>
    </row>
    <row r="441" spans="4:11" s="2" customFormat="1" x14ac:dyDescent="0.25">
      <c r="D441" s="7"/>
      <c r="F441" s="7"/>
      <c r="G441" s="7"/>
      <c r="H441" s="7"/>
      <c r="I441" s="7"/>
      <c r="J441" s="7"/>
      <c r="K441" s="14"/>
    </row>
    <row r="442" spans="4:11" s="2" customFormat="1" x14ac:dyDescent="0.25">
      <c r="D442" s="7"/>
      <c r="F442" s="7"/>
      <c r="G442" s="7"/>
      <c r="H442" s="7"/>
      <c r="I442" s="7"/>
      <c r="J442" s="7"/>
      <c r="K442" s="14"/>
    </row>
    <row r="443" spans="4:11" s="2" customFormat="1" x14ac:dyDescent="0.25">
      <c r="D443" s="7"/>
      <c r="F443" s="7"/>
      <c r="G443" s="7"/>
      <c r="H443" s="7"/>
      <c r="I443" s="7"/>
      <c r="J443" s="7"/>
      <c r="K443" s="14"/>
    </row>
    <row r="444" spans="4:11" s="2" customFormat="1" x14ac:dyDescent="0.25">
      <c r="D444" s="7"/>
      <c r="F444" s="7"/>
      <c r="G444" s="7"/>
      <c r="H444" s="7"/>
      <c r="I444" s="7"/>
      <c r="J444" s="7"/>
      <c r="K444" s="14"/>
    </row>
    <row r="445" spans="4:11" s="2" customFormat="1" x14ac:dyDescent="0.25">
      <c r="D445" s="7"/>
      <c r="F445" s="7"/>
      <c r="G445" s="7"/>
      <c r="H445" s="7"/>
      <c r="I445" s="7"/>
      <c r="J445" s="7"/>
      <c r="K445" s="14"/>
    </row>
    <row r="446" spans="4:11" s="2" customFormat="1" x14ac:dyDescent="0.25">
      <c r="D446" s="7"/>
      <c r="F446" s="7"/>
      <c r="G446" s="7"/>
      <c r="H446" s="7"/>
      <c r="I446" s="7"/>
      <c r="J446" s="7"/>
      <c r="K446" s="14"/>
    </row>
    <row r="447" spans="4:11" s="2" customFormat="1" x14ac:dyDescent="0.25">
      <c r="D447" s="7"/>
      <c r="F447" s="7"/>
      <c r="G447" s="7"/>
      <c r="H447" s="7"/>
      <c r="I447" s="7"/>
      <c r="J447" s="7"/>
      <c r="K447" s="14"/>
    </row>
    <row r="448" spans="4:11" s="2" customFormat="1" x14ac:dyDescent="0.25">
      <c r="D448" s="7"/>
      <c r="F448" s="7"/>
      <c r="G448" s="7"/>
      <c r="H448" s="7"/>
      <c r="I448" s="7"/>
      <c r="J448" s="7"/>
      <c r="K448" s="14"/>
    </row>
    <row r="449" spans="4:11" s="2" customFormat="1" x14ac:dyDescent="0.25">
      <c r="D449" s="7"/>
      <c r="F449" s="7"/>
      <c r="G449" s="7"/>
      <c r="H449" s="7"/>
      <c r="I449" s="7"/>
      <c r="J449" s="7"/>
      <c r="K449" s="14"/>
    </row>
    <row r="450" spans="4:11" s="2" customFormat="1" x14ac:dyDescent="0.25">
      <c r="D450" s="7"/>
      <c r="F450" s="7"/>
      <c r="G450" s="7"/>
      <c r="H450" s="7"/>
      <c r="I450" s="7"/>
      <c r="J450" s="7"/>
      <c r="K450" s="14"/>
    </row>
    <row r="451" spans="4:11" s="2" customFormat="1" x14ac:dyDescent="0.25">
      <c r="D451" s="7"/>
      <c r="F451" s="7"/>
      <c r="G451" s="7"/>
      <c r="H451" s="7"/>
      <c r="I451" s="7"/>
      <c r="J451" s="7"/>
      <c r="K451" s="14"/>
    </row>
    <row r="452" spans="4:11" s="2" customFormat="1" x14ac:dyDescent="0.25">
      <c r="D452" s="7"/>
      <c r="F452" s="7"/>
      <c r="G452" s="7"/>
      <c r="H452" s="7"/>
      <c r="I452" s="7"/>
      <c r="J452" s="7"/>
      <c r="K452" s="14"/>
    </row>
    <row r="453" spans="4:11" s="2" customFormat="1" x14ac:dyDescent="0.25">
      <c r="D453" s="7"/>
      <c r="F453" s="7"/>
      <c r="G453" s="7"/>
      <c r="H453" s="7"/>
      <c r="I453" s="7"/>
      <c r="J453" s="7"/>
      <c r="K453" s="14"/>
    </row>
    <row r="454" spans="4:11" s="2" customFormat="1" x14ac:dyDescent="0.25">
      <c r="D454" s="7"/>
      <c r="F454" s="7"/>
      <c r="G454" s="7"/>
      <c r="H454" s="7"/>
      <c r="I454" s="7"/>
      <c r="J454" s="7"/>
      <c r="K454" s="14"/>
    </row>
    <row r="455" spans="4:11" s="2" customFormat="1" x14ac:dyDescent="0.25">
      <c r="D455" s="7"/>
      <c r="F455" s="7"/>
      <c r="G455" s="7"/>
      <c r="H455" s="7"/>
      <c r="I455" s="7"/>
      <c r="J455" s="7"/>
      <c r="K455" s="14"/>
    </row>
    <row r="456" spans="4:11" s="2" customFormat="1" x14ac:dyDescent="0.25">
      <c r="D456" s="7"/>
      <c r="F456" s="7"/>
      <c r="G456" s="7"/>
      <c r="H456" s="7"/>
      <c r="I456" s="7"/>
      <c r="J456" s="7"/>
      <c r="K456" s="14"/>
    </row>
    <row r="457" spans="4:11" s="2" customFormat="1" x14ac:dyDescent="0.25">
      <c r="D457" s="7"/>
      <c r="F457" s="7"/>
      <c r="G457" s="7"/>
      <c r="H457" s="7"/>
      <c r="I457" s="7"/>
      <c r="J457" s="7"/>
      <c r="K457" s="14"/>
    </row>
    <row r="458" spans="4:11" s="2" customFormat="1" x14ac:dyDescent="0.25">
      <c r="D458" s="7"/>
      <c r="F458" s="7"/>
      <c r="G458" s="7"/>
      <c r="H458" s="7"/>
      <c r="I458" s="7"/>
      <c r="J458" s="7"/>
      <c r="K458" s="14"/>
    </row>
    <row r="459" spans="4:11" s="2" customFormat="1" x14ac:dyDescent="0.25">
      <c r="D459" s="7"/>
      <c r="F459" s="7"/>
      <c r="G459" s="7"/>
      <c r="H459" s="7"/>
      <c r="I459" s="7"/>
      <c r="J459" s="7"/>
      <c r="K459" s="14"/>
    </row>
    <row r="460" spans="4:11" s="2" customFormat="1" x14ac:dyDescent="0.25">
      <c r="D460" s="7"/>
      <c r="F460" s="7"/>
      <c r="G460" s="7"/>
      <c r="H460" s="7"/>
      <c r="I460" s="7"/>
      <c r="J460" s="7"/>
      <c r="K460" s="14"/>
    </row>
    <row r="461" spans="4:11" s="2" customFormat="1" x14ac:dyDescent="0.25">
      <c r="D461" s="7"/>
      <c r="F461" s="7"/>
      <c r="G461" s="7"/>
      <c r="H461" s="7"/>
      <c r="I461" s="7"/>
      <c r="J461" s="7"/>
      <c r="K461" s="14"/>
    </row>
    <row r="462" spans="4:11" s="2" customFormat="1" x14ac:dyDescent="0.25">
      <c r="D462" s="7"/>
      <c r="F462" s="7"/>
      <c r="G462" s="7"/>
      <c r="H462" s="7"/>
      <c r="I462" s="7"/>
      <c r="J462" s="7"/>
      <c r="K462" s="14"/>
    </row>
    <row r="463" spans="4:11" s="2" customFormat="1" x14ac:dyDescent="0.25">
      <c r="D463" s="7"/>
      <c r="F463" s="7"/>
      <c r="G463" s="7"/>
      <c r="H463" s="7"/>
      <c r="I463" s="7"/>
      <c r="J463" s="7"/>
      <c r="K463" s="14"/>
    </row>
    <row r="464" spans="4:11" s="2" customFormat="1" x14ac:dyDescent="0.25">
      <c r="D464" s="7"/>
      <c r="F464" s="7"/>
      <c r="G464" s="7"/>
      <c r="H464" s="7"/>
      <c r="I464" s="7"/>
      <c r="J464" s="7"/>
      <c r="K464" s="14"/>
    </row>
    <row r="465" spans="4:11" s="2" customFormat="1" x14ac:dyDescent="0.25">
      <c r="D465" s="7"/>
      <c r="F465" s="7"/>
      <c r="G465" s="7"/>
      <c r="H465" s="7"/>
      <c r="I465" s="7"/>
      <c r="J465" s="7"/>
      <c r="K465" s="14"/>
    </row>
    <row r="466" spans="4:11" s="2" customFormat="1" x14ac:dyDescent="0.25">
      <c r="D466" s="7"/>
      <c r="F466" s="7"/>
      <c r="G466" s="7"/>
      <c r="H466" s="7"/>
      <c r="I466" s="7"/>
      <c r="J466" s="7"/>
      <c r="K466" s="14"/>
    </row>
    <row r="467" spans="4:11" s="2" customFormat="1" x14ac:dyDescent="0.25">
      <c r="D467" s="7"/>
      <c r="F467" s="7"/>
      <c r="G467" s="7"/>
      <c r="H467" s="7"/>
      <c r="I467" s="7"/>
      <c r="J467" s="7"/>
      <c r="K467" s="14"/>
    </row>
    <row r="468" spans="4:11" s="2" customFormat="1" x14ac:dyDescent="0.25">
      <c r="D468" s="7"/>
      <c r="F468" s="7"/>
      <c r="G468" s="7"/>
      <c r="H468" s="7"/>
      <c r="I468" s="7"/>
      <c r="J468" s="7"/>
      <c r="K468" s="14"/>
    </row>
    <row r="469" spans="4:11" s="2" customFormat="1" x14ac:dyDescent="0.25">
      <c r="D469" s="7"/>
      <c r="F469" s="7"/>
      <c r="G469" s="7"/>
      <c r="H469" s="7"/>
      <c r="I469" s="7"/>
      <c r="J469" s="7"/>
      <c r="K469" s="14"/>
    </row>
  </sheetData>
  <autoFilter ref="A1:J1">
    <sortState ref="A2:L269">
      <sortCondition sortBy="cellColor" ref="F1" dxfId="0"/>
    </sortState>
  </autoFilter>
  <sortState ref="A11:K123">
    <sortCondition ref="K11:K123"/>
  </sortState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Anacely Huizar</dc:creator>
  <cp:lastModifiedBy>Gloria Charur</cp:lastModifiedBy>
  <cp:lastPrinted>2020-12-22T01:29:19Z</cp:lastPrinted>
  <dcterms:created xsi:type="dcterms:W3CDTF">2020-12-14T16:35:53Z</dcterms:created>
  <dcterms:modified xsi:type="dcterms:W3CDTF">2020-12-22T01:29:28Z</dcterms:modified>
</cp:coreProperties>
</file>