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455"/>
  </bookViews>
  <sheets>
    <sheet name="Hoja1" sheetId="1" r:id="rId1"/>
    <sheet name="Hoja2" sheetId="2" r:id="rId2"/>
  </sheets>
  <definedNames>
    <definedName name="_xlnm._FilterDatabase" localSheetId="0" hidden="1">Hoja1!$A$4:$I$4</definedName>
    <definedName name="_xlnm.Print_Area" localSheetId="0">Hoja1!$A$4:$C$41</definedName>
    <definedName name="_xlnm.Print_Area" localSheetId="1">Hoja2!$A$1:$L$20</definedName>
  </definedNames>
  <calcPr calcId="144525"/>
</workbook>
</file>

<file path=xl/calcChain.xml><?xml version="1.0" encoding="utf-8"?>
<calcChain xmlns="http://schemas.openxmlformats.org/spreadsheetml/2006/main">
  <c r="H7" i="1" l="1"/>
  <c r="H32" i="1"/>
  <c r="H14" i="1"/>
  <c r="H25" i="1"/>
  <c r="H8" i="1"/>
  <c r="H22" i="1"/>
  <c r="H41" i="1"/>
  <c r="H39" i="1"/>
  <c r="H5" i="1"/>
  <c r="H34" i="1"/>
  <c r="H16" i="1"/>
  <c r="H15" i="1"/>
  <c r="H19" i="1"/>
  <c r="H9" i="1"/>
  <c r="H12" i="1"/>
  <c r="H37" i="1"/>
  <c r="H10" i="1"/>
  <c r="H28" i="1"/>
  <c r="H6" i="1"/>
  <c r="H29" i="1"/>
  <c r="H18" i="1"/>
  <c r="H17" i="1"/>
  <c r="H36" i="1"/>
  <c r="H35" i="1"/>
  <c r="H31" i="1"/>
  <c r="H13" i="1"/>
  <c r="H40" i="1"/>
  <c r="H26" i="1"/>
  <c r="H27" i="1"/>
  <c r="H38" i="1"/>
  <c r="H11" i="1"/>
  <c r="H30" i="1"/>
  <c r="H24" i="1"/>
  <c r="H23" i="1"/>
  <c r="H33" i="1"/>
  <c r="H20" i="1"/>
  <c r="F7" i="1"/>
  <c r="F32" i="1"/>
  <c r="F14" i="1"/>
  <c r="F25" i="1"/>
  <c r="F8" i="1"/>
  <c r="F22" i="1"/>
  <c r="F41" i="1"/>
  <c r="F39" i="1"/>
  <c r="F5" i="1"/>
  <c r="F34" i="1"/>
  <c r="F16" i="1"/>
  <c r="F15" i="1"/>
  <c r="F19" i="1"/>
  <c r="F9" i="1"/>
  <c r="F12" i="1"/>
  <c r="F33" i="1"/>
  <c r="F23" i="1"/>
  <c r="F24" i="1"/>
  <c r="F30" i="1"/>
  <c r="F11" i="1"/>
  <c r="F38" i="1"/>
  <c r="F37" i="1"/>
  <c r="F10" i="1"/>
  <c r="F28" i="1"/>
  <c r="F6" i="1"/>
  <c r="F29" i="1"/>
  <c r="F18" i="1"/>
  <c r="F17" i="1"/>
  <c r="F36" i="1"/>
  <c r="F35" i="1"/>
  <c r="F31" i="1"/>
  <c r="F13" i="1"/>
  <c r="F40" i="1"/>
  <c r="F20" i="1"/>
  <c r="I16" i="2" l="1"/>
  <c r="J13" i="2"/>
  <c r="I13" i="2"/>
  <c r="J12" i="2"/>
  <c r="J16" i="2" s="1"/>
  <c r="I12" i="2"/>
  <c r="I7" i="2"/>
  <c r="I5" i="2"/>
  <c r="I4" i="2"/>
  <c r="I3" i="2"/>
  <c r="I2" i="2"/>
  <c r="I8" i="2" s="1"/>
  <c r="J7" i="2"/>
  <c r="J5" i="2"/>
  <c r="J4" i="2"/>
  <c r="J3" i="2"/>
  <c r="J2" i="2"/>
  <c r="J1" i="2"/>
  <c r="J8" i="2" s="1"/>
</calcChain>
</file>

<file path=xl/sharedStrings.xml><?xml version="1.0" encoding="utf-8"?>
<sst xmlns="http://schemas.openxmlformats.org/spreadsheetml/2006/main" count="112" uniqueCount="99">
  <si>
    <t>514050</t>
  </si>
  <si>
    <t>ACUARELA C/12 COL. PELIKAN INFANTIL (7501215)</t>
  </si>
  <si>
    <t>COLORES 12 CORTOS BLANCA NIEVES 45075</t>
  </si>
  <si>
    <t>COLORES 12 CORTOS MAPITA DIXON ESTUCHE</t>
  </si>
  <si>
    <t>COLORES 12 LARGOS BLANCA NIEVES 45074</t>
  </si>
  <si>
    <t>COLORES LARGOS REDONDOS C/12 MAPITA CAJA 1930 DIXON</t>
  </si>
  <si>
    <t>037060</t>
  </si>
  <si>
    <t>037020</t>
  </si>
  <si>
    <t>037010</t>
  </si>
  <si>
    <t>CRAYONES DELGADOS REDONDOS C/12 CRAYOLA CAJA 523012 BINNEY</t>
  </si>
  <si>
    <t>CRAYONES DELGADOS REDONDOS C/6 CRAYOLA CAJA 523006 BINNEY</t>
  </si>
  <si>
    <t>CRAYONES GRUESOS REDONDOS C/12 CRAYOLA CAJA 520312 BINNEY</t>
  </si>
  <si>
    <t>CUADERNO PROF ESPIRAL C5 100 HJS MEGA PLUS PC 7512 SCRIBE</t>
  </si>
  <si>
    <t>75613030</t>
  </si>
  <si>
    <t>CUADERNO PROF ESPIRAL C7 100 HJS ESCOLAR PLUS PC 7973 SCRIBE</t>
  </si>
  <si>
    <t>7567513</t>
  </si>
  <si>
    <t>CUADERNO PROF ESPIRAL C7 100 HJS MEGA PLUS PC 7513 SCRIBE</t>
  </si>
  <si>
    <t>CUADERNO PROF ESPIRAL RAYA 100 HJS ESCOLAR PLUS PC 7970 SCRIBE</t>
  </si>
  <si>
    <t>7567510</t>
  </si>
  <si>
    <t>50906001</t>
  </si>
  <si>
    <t>CUADERNO PROF ESPIRAL RAYA 100 HJS WOW PC 530090 NORMA</t>
  </si>
  <si>
    <t>75613029</t>
  </si>
  <si>
    <t>CUADERNO PROF. ESCOLAR PLUS C5 100 HJS SEMIRIGIDO 7972</t>
  </si>
  <si>
    <t>CUADERNO PROF. MEGA PLUS RAYA 100 HJS SEMIRIGIDO 7510</t>
  </si>
  <si>
    <t xml:space="preserve"> </t>
  </si>
  <si>
    <t>CUADERNO PROF. WOW UNICOLOR 5MM 100 HJS</t>
  </si>
  <si>
    <t xml:space="preserve">CUADERNO PROF. WOW UNICOLOR 7MM 100 HJS </t>
  </si>
  <si>
    <t>10180802</t>
  </si>
  <si>
    <t>251367</t>
  </si>
  <si>
    <t>PEGAMENTO 35 GRS BULLY</t>
  </si>
  <si>
    <t>290051</t>
  </si>
  <si>
    <t>251368</t>
  </si>
  <si>
    <t>PEGAMENTO LIQUIDO BLANCO 55 GRS BULLY PC 2079527 HENKEL</t>
  </si>
  <si>
    <t>290041</t>
  </si>
  <si>
    <t>PEGAMENTO LIQUIDO BLANCO 55 GRS RESISTOL PC 1621103 HENKEL</t>
  </si>
  <si>
    <t>1594001</t>
  </si>
  <si>
    <t>CODIGO DE BARRAS</t>
  </si>
  <si>
    <t>ARTICULO</t>
  </si>
  <si>
    <t xml:space="preserve">DESCRIPCION </t>
  </si>
  <si>
    <t>CUADERNO PROF ESPIRAL RAYA 100 HJS WOW UNICOLOR PC 580802 NORMA</t>
  </si>
  <si>
    <t>136070-1</t>
  </si>
  <si>
    <t>LAPIZ ADHESIVO BLANCO 11 GRS BULLY BLISTER 1649200 HENKEL</t>
  </si>
  <si>
    <t>228318</t>
  </si>
  <si>
    <t>TIJERA ESCOLAR 5 PULG BARRILITO BLISTER B60 GOBA</t>
  </si>
  <si>
    <t>228360</t>
  </si>
  <si>
    <t>TIJERA ESCOLAR 5 PULG DELTA BLISTER D10 GOBA</t>
  </si>
  <si>
    <t>LAPIZ GRAFITO TRIANGULAR #2 C/4 TOTAL SCHOOL BLISTER TS-LT2-4</t>
  </si>
  <si>
    <t>3091043</t>
  </si>
  <si>
    <t>BOLIGRAFO GEL SURTIDO BASICO C/3 PAPERMATE BLISTER 2066238 NEWELL</t>
  </si>
  <si>
    <t>LAPIZ ADHESIVO BLANCO 22 GRS BULLY BLISTER 1649119 HENKEL</t>
  </si>
  <si>
    <t>BORRADOR   BLANCO  C/2 WS30 BLISTER 06511600 PELIKAN</t>
  </si>
  <si>
    <t>SACAPUNTAS ESCOLAR 1 ORIFICIO C/4 TOTAL SCHOOL BLISTER TS-SP4P</t>
  </si>
  <si>
    <t>228851</t>
  </si>
  <si>
    <t>SACAPUNTAS ESCOLAR C/DEPOSITO 1 ORIFICIO BARRILITO BLISTER SPT38B GOBA</t>
  </si>
  <si>
    <t>LAPIZ GRAFITO HEXAGONAL #2 NEGRO C/4 TOTAL SCHOOL BLISTER TS-LE2-4B</t>
  </si>
  <si>
    <t>LAPIZ GRAFITO HEXAGONAL #2 C/4 TOTAL SCHOOL BLISTER TS-LE2-4</t>
  </si>
  <si>
    <t>BORRADOR BLANCO C/3 ERGUS 20 BOLSA 06030813 PELIKAN</t>
  </si>
  <si>
    <t>1594030</t>
  </si>
  <si>
    <t>PEGAMENTO LIQUIDO BLANCO 40 GRS TOTAL SCHOOL PC EA-WG40</t>
  </si>
  <si>
    <t>1594031</t>
  </si>
  <si>
    <t>PEGAMENTO LIQUIDO BLANCO 60 GRS TOTAL SCHOOL PC EA-WG60</t>
  </si>
  <si>
    <t>CUADERNO PROF. EVOLUCION R 100 HJS</t>
  </si>
  <si>
    <t>071641159228</t>
  </si>
  <si>
    <t>pendiente</t>
  </si>
  <si>
    <t>388040-1</t>
  </si>
  <si>
    <t>136060-1</t>
  </si>
  <si>
    <t>388050-1</t>
  </si>
  <si>
    <t>LAPIZ METRICO #2 BLISTER C/5 DIXON</t>
  </si>
  <si>
    <t>1613005</t>
  </si>
  <si>
    <t xml:space="preserve">CALCULADORA BOLSILLO NEGRA 8 DIGITOS TOTAL SCHOOL CAJA </t>
  </si>
  <si>
    <t>1595003</t>
  </si>
  <si>
    <t>ENGRAPADORA MINI C/1000 GRAPAS TOTAL OFFICE PC TOEMI-03</t>
  </si>
  <si>
    <t>1591049</t>
  </si>
  <si>
    <t>MARCATEXTOS DELGADO AMARILLO BLISTER TOTAL OFFICE TOMFD</t>
  </si>
  <si>
    <t>PEGAMENTO LIQUIDO BLANCO 35 GRS RESISTOL PC 2105654 HEN</t>
  </si>
  <si>
    <t>1611001</t>
  </si>
  <si>
    <t>PLUMON DELGADO C/6 TOTAL SCHOOL BLÍSTER TS-P6</t>
  </si>
  <si>
    <t>1611002</t>
  </si>
  <si>
    <t>PLUMON DELGADO C/12 TOTAL SCHOOL BLÍSTER TS-P12</t>
  </si>
  <si>
    <t>1611003</t>
  </si>
  <si>
    <t>PLUMON DELGADO C/24 TOTAL SCHOOL BLÍSTER TS-P24</t>
  </si>
  <si>
    <t>1610010</t>
  </si>
  <si>
    <t>SACAPUNTAS METALICO 2 ORIFICIOS HACHA TOTAL SCHOOL BLIS</t>
  </si>
  <si>
    <t>BORRADOR ESCOLAR BLANCO C/2 TOTAL SCHOOL BLISTER TS-30B</t>
  </si>
  <si>
    <t>CUADERNO PROF DO C7 100HJS EVOLUCION LISO PC C3009233</t>
  </si>
  <si>
    <t>CUADERNO PROF DO RAYA 100HJS EVOLUCION LISO PC C3009230</t>
  </si>
  <si>
    <t>DO</t>
  </si>
  <si>
    <t>ARB</t>
  </si>
  <si>
    <t>VILL</t>
  </si>
  <si>
    <t>ALL</t>
  </si>
  <si>
    <t>PETACA</t>
  </si>
  <si>
    <t>7506129453176</t>
  </si>
  <si>
    <t>7501147419159</t>
  </si>
  <si>
    <t>7501214963608</t>
  </si>
  <si>
    <t>7502280161523</t>
  </si>
  <si>
    <t>7502280164920</t>
  </si>
  <si>
    <t>7501214922971</t>
  </si>
  <si>
    <t>7501214971900</t>
  </si>
  <si>
    <t>7502280162223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</si>
</sst>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46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0" fillId="3" borderId="0" xfId="0" applyFill="1"/>
    <xf numFmtId="0" fontId="6" fillId="3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3" fillId="3" borderId="2" xfId="0" applyFont="1" applyFill="1" applyBorder="1"/>
    <xf numFmtId="0" fontId="4" fillId="3" borderId="2" xfId="0" applyFont="1" applyFill="1" applyBorder="1"/>
    <xf numFmtId="164" fontId="0" fillId="0" borderId="1" xfId="1" applyFont="1" applyBorder="1"/>
    <xf numFmtId="164" fontId="0" fillId="3" borderId="1" xfId="1" applyFont="1" applyFill="1" applyBorder="1"/>
    <xf numFmtId="0" fontId="0" fillId="3" borderId="1" xfId="0" applyFill="1" applyBorder="1"/>
    <xf numFmtId="0" fontId="0" fillId="0" borderId="1" xfId="0" applyBorder="1"/>
    <xf numFmtId="0" fontId="7" fillId="3" borderId="1" xfId="0" applyFont="1" applyFill="1" applyBorder="1"/>
    <xf numFmtId="165" fontId="0" fillId="3" borderId="1" xfId="0" applyNumberFormat="1" applyFill="1" applyBorder="1"/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164" fontId="1" fillId="0" borderId="1" xfId="1" applyFont="1" applyFill="1" applyBorder="1" applyAlignment="1">
      <alignment horizontal="center"/>
    </xf>
    <xf numFmtId="0" fontId="1" fillId="0" borderId="0" xfId="0" applyFont="1" applyFill="1"/>
    <xf numFmtId="49" fontId="1" fillId="0" borderId="1" xfId="0" applyNumberFormat="1" applyFont="1" applyFill="1" applyBorder="1" applyAlignment="1">
      <alignment horizontal="center"/>
    </xf>
    <xf numFmtId="164" fontId="2" fillId="0" borderId="1" xfId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164" fontId="1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/>
    </xf>
    <xf numFmtId="164" fontId="8" fillId="0" borderId="1" xfId="1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164" fontId="1" fillId="0" borderId="1" xfId="1" applyFont="1" applyFill="1" applyBorder="1"/>
    <xf numFmtId="1" fontId="1" fillId="0" borderId="0" xfId="0" applyNumberFormat="1" applyFont="1" applyFill="1" applyAlignment="1">
      <alignment horizontal="center"/>
    </xf>
    <xf numFmtId="164" fontId="1" fillId="0" borderId="0" xfId="1" applyFont="1" applyFill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/>
    <xf numFmtId="1" fontId="0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">
    <dxf>
      <fill>
        <patternFill patternType="solid">
          <fgColor rgb="FFD9E1F2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1"/>
  <sheetViews>
    <sheetView tabSelected="1" topLeftCell="A3" zoomScaleNormal="100" workbookViewId="0">
      <selection activeCell="C22" sqref="C22"/>
    </sheetView>
  </sheetViews>
  <sheetFormatPr baseColWidth="10" defaultColWidth="11.5703125" defaultRowHeight="12.75" x14ac:dyDescent="0.2"/>
  <cols>
    <col min="1" max="1" width="20.85546875" style="35" customWidth="1"/>
    <col min="2" max="2" width="14.7109375" style="33" bestFit="1" customWidth="1"/>
    <col min="3" max="3" width="84.140625" style="25" customWidth="1"/>
    <col min="4" max="4" width="10.5703125" style="36" customWidth="1"/>
    <col min="5" max="5" width="10.5703125" style="43" customWidth="1"/>
    <col min="6" max="9" width="11.5703125" style="43"/>
    <col min="10" max="10" width="27.85546875" style="25" bestFit="1" customWidth="1"/>
    <col min="11" max="16384" width="11.5703125" style="25"/>
  </cols>
  <sheetData>
    <row r="4" spans="1:9" s="40" customFormat="1" x14ac:dyDescent="0.2">
      <c r="A4" s="37" t="s">
        <v>36</v>
      </c>
      <c r="B4" s="38" t="s">
        <v>37</v>
      </c>
      <c r="C4" s="39" t="s">
        <v>38</v>
      </c>
      <c r="D4" s="32"/>
      <c r="E4" s="39" t="s">
        <v>86</v>
      </c>
      <c r="F4" s="39" t="s">
        <v>87</v>
      </c>
      <c r="G4" s="39" t="s">
        <v>88</v>
      </c>
      <c r="H4" s="39" t="s">
        <v>89</v>
      </c>
      <c r="I4" s="39" t="s">
        <v>90</v>
      </c>
    </row>
    <row r="5" spans="1:9" ht="15" x14ac:dyDescent="0.25">
      <c r="A5" s="21">
        <v>7502280162124</v>
      </c>
      <c r="B5" s="22" t="s">
        <v>59</v>
      </c>
      <c r="C5" s="23" t="s">
        <v>60</v>
      </c>
      <c r="D5" s="24">
        <v>4.78</v>
      </c>
      <c r="E5" s="42">
        <v>12</v>
      </c>
      <c r="F5" s="41">
        <f>E5/2</f>
        <v>6</v>
      </c>
      <c r="G5" s="41">
        <v>6</v>
      </c>
      <c r="H5" s="41">
        <f>E5</f>
        <v>12</v>
      </c>
      <c r="I5" s="42">
        <v>6</v>
      </c>
    </row>
    <row r="6" spans="1:9" ht="15" x14ac:dyDescent="0.25">
      <c r="A6" s="21">
        <v>7502280165910</v>
      </c>
      <c r="B6" s="22">
        <v>1613004</v>
      </c>
      <c r="C6" s="23" t="s">
        <v>83</v>
      </c>
      <c r="D6" s="24">
        <v>4.78</v>
      </c>
      <c r="E6" s="42">
        <v>12</v>
      </c>
      <c r="F6" s="41">
        <f>E6/2</f>
        <v>6</v>
      </c>
      <c r="G6" s="41">
        <v>6</v>
      </c>
      <c r="H6" s="41">
        <f>E6</f>
        <v>12</v>
      </c>
      <c r="I6" s="42">
        <v>6</v>
      </c>
    </row>
    <row r="7" spans="1:9" ht="15" x14ac:dyDescent="0.25">
      <c r="A7" s="26" t="s">
        <v>93</v>
      </c>
      <c r="B7" s="22" t="s">
        <v>44</v>
      </c>
      <c r="C7" s="23" t="s">
        <v>45</v>
      </c>
      <c r="D7" s="27">
        <v>5.12</v>
      </c>
      <c r="E7" s="42">
        <v>24</v>
      </c>
      <c r="F7" s="41">
        <f>E7/2</f>
        <v>12</v>
      </c>
      <c r="G7" s="41">
        <v>12</v>
      </c>
      <c r="H7" s="41">
        <f>E7</f>
        <v>24</v>
      </c>
      <c r="I7" s="42">
        <v>12</v>
      </c>
    </row>
    <row r="8" spans="1:9" ht="15" x14ac:dyDescent="0.25">
      <c r="A8" s="26" t="s">
        <v>94</v>
      </c>
      <c r="B8" s="22" t="s">
        <v>35</v>
      </c>
      <c r="C8" s="23" t="s">
        <v>51</v>
      </c>
      <c r="D8" s="24">
        <v>5.2</v>
      </c>
      <c r="E8" s="42">
        <v>18</v>
      </c>
      <c r="F8" s="41">
        <f>E8/2</f>
        <v>9</v>
      </c>
      <c r="G8" s="41">
        <v>9</v>
      </c>
      <c r="H8" s="41">
        <f>E8</f>
        <v>18</v>
      </c>
      <c r="I8" s="42">
        <v>9</v>
      </c>
    </row>
    <row r="9" spans="1:9" ht="15" x14ac:dyDescent="0.25">
      <c r="A9" s="31">
        <v>7501199416540</v>
      </c>
      <c r="B9" s="22" t="s">
        <v>28</v>
      </c>
      <c r="C9" s="23" t="s">
        <v>29</v>
      </c>
      <c r="D9" s="24">
        <v>5.3</v>
      </c>
      <c r="E9" s="42">
        <v>12</v>
      </c>
      <c r="F9" s="41">
        <f>E9/2</f>
        <v>6</v>
      </c>
      <c r="G9" s="41">
        <v>6</v>
      </c>
      <c r="H9" s="41">
        <f>E9</f>
        <v>12</v>
      </c>
      <c r="I9" s="42">
        <v>6</v>
      </c>
    </row>
    <row r="10" spans="1:9" ht="15" x14ac:dyDescent="0.25">
      <c r="A10" s="21">
        <v>7501015201091</v>
      </c>
      <c r="B10" s="22">
        <v>514116</v>
      </c>
      <c r="C10" s="23" t="s">
        <v>50</v>
      </c>
      <c r="D10" s="24">
        <v>6.04</v>
      </c>
      <c r="E10" s="41">
        <v>24</v>
      </c>
      <c r="F10" s="41">
        <f>E10/2</f>
        <v>12</v>
      </c>
      <c r="G10" s="41">
        <v>12</v>
      </c>
      <c r="H10" s="41">
        <f>E10</f>
        <v>24</v>
      </c>
      <c r="I10" s="41">
        <v>12</v>
      </c>
    </row>
    <row r="11" spans="1:9" ht="15" x14ac:dyDescent="0.25">
      <c r="A11" s="21">
        <v>7501199473796</v>
      </c>
      <c r="B11" s="22">
        <v>2510001</v>
      </c>
      <c r="C11" s="23" t="s">
        <v>41</v>
      </c>
      <c r="D11" s="24">
        <v>6.2</v>
      </c>
      <c r="E11" s="41">
        <v>24</v>
      </c>
      <c r="F11" s="41">
        <f>E11/2</f>
        <v>12</v>
      </c>
      <c r="G11" s="41">
        <v>12</v>
      </c>
      <c r="H11" s="41">
        <f>E11</f>
        <v>24</v>
      </c>
      <c r="I11" s="41">
        <v>12</v>
      </c>
    </row>
    <row r="12" spans="1:9" ht="15" x14ac:dyDescent="0.25">
      <c r="A12" s="21">
        <v>7502280165859</v>
      </c>
      <c r="B12" s="22" t="s">
        <v>72</v>
      </c>
      <c r="C12" s="23" t="s">
        <v>73</v>
      </c>
      <c r="D12" s="34">
        <v>6.3</v>
      </c>
      <c r="E12" s="42">
        <v>24</v>
      </c>
      <c r="F12" s="41">
        <f>E12/2</f>
        <v>12</v>
      </c>
      <c r="G12" s="41">
        <v>12</v>
      </c>
      <c r="H12" s="41">
        <f>E12</f>
        <v>24</v>
      </c>
      <c r="I12" s="42">
        <v>12</v>
      </c>
    </row>
    <row r="13" spans="1:9" ht="15" x14ac:dyDescent="0.25">
      <c r="A13" s="21">
        <v>7501058201003</v>
      </c>
      <c r="B13" s="22" t="s">
        <v>8</v>
      </c>
      <c r="C13" s="23" t="s">
        <v>10</v>
      </c>
      <c r="D13" s="24">
        <v>6.58</v>
      </c>
      <c r="E13" s="41">
        <v>12</v>
      </c>
      <c r="F13" s="41">
        <f>E13/2</f>
        <v>6</v>
      </c>
      <c r="G13" s="41">
        <v>6</v>
      </c>
      <c r="H13" s="41">
        <f>E13</f>
        <v>12</v>
      </c>
      <c r="I13" s="41">
        <v>6</v>
      </c>
    </row>
    <row r="14" spans="1:9" ht="15" x14ac:dyDescent="0.25">
      <c r="A14" s="26" t="s">
        <v>95</v>
      </c>
      <c r="B14" s="22" t="s">
        <v>81</v>
      </c>
      <c r="C14" s="23" t="s">
        <v>82</v>
      </c>
      <c r="D14" s="30">
        <v>6.91</v>
      </c>
      <c r="E14" s="42">
        <v>12</v>
      </c>
      <c r="F14" s="41">
        <f>E14/2</f>
        <v>6</v>
      </c>
      <c r="G14" s="41">
        <v>6</v>
      </c>
      <c r="H14" s="41">
        <f>E14</f>
        <v>12</v>
      </c>
      <c r="I14" s="42">
        <v>6</v>
      </c>
    </row>
    <row r="15" spans="1:9" ht="15" x14ac:dyDescent="0.25">
      <c r="A15" s="21">
        <v>7502280162117</v>
      </c>
      <c r="B15" s="22" t="s">
        <v>57</v>
      </c>
      <c r="C15" s="23" t="s">
        <v>58</v>
      </c>
      <c r="D15" s="24">
        <v>7.19</v>
      </c>
      <c r="E15" s="41">
        <v>12</v>
      </c>
      <c r="F15" s="41">
        <f>E15/2</f>
        <v>6</v>
      </c>
      <c r="G15" s="41">
        <v>6</v>
      </c>
      <c r="H15" s="41">
        <f>E15</f>
        <v>12</v>
      </c>
      <c r="I15" s="41">
        <v>6</v>
      </c>
    </row>
    <row r="16" spans="1:9" ht="15" x14ac:dyDescent="0.25">
      <c r="A16" s="21">
        <v>7501199416533</v>
      </c>
      <c r="B16" s="22" t="s">
        <v>31</v>
      </c>
      <c r="C16" s="23" t="s">
        <v>32</v>
      </c>
      <c r="D16" s="24">
        <v>7.7</v>
      </c>
      <c r="E16" s="41">
        <v>12</v>
      </c>
      <c r="F16" s="41">
        <f>E16/2</f>
        <v>6</v>
      </c>
      <c r="G16" s="41">
        <v>6</v>
      </c>
      <c r="H16" s="41">
        <f>E16</f>
        <v>12</v>
      </c>
      <c r="I16" s="41">
        <v>6</v>
      </c>
    </row>
    <row r="17" spans="1:9" ht="15" x14ac:dyDescent="0.25">
      <c r="A17" s="31">
        <v>7501147410217</v>
      </c>
      <c r="B17" s="22" t="s">
        <v>65</v>
      </c>
      <c r="C17" s="23" t="s">
        <v>3</v>
      </c>
      <c r="D17" s="32">
        <v>8.56</v>
      </c>
      <c r="E17" s="41">
        <v>24</v>
      </c>
      <c r="F17" s="41">
        <f>E17/2</f>
        <v>12</v>
      </c>
      <c r="G17" s="41">
        <v>12</v>
      </c>
      <c r="H17" s="41">
        <f>E17</f>
        <v>24</v>
      </c>
      <c r="I17" s="41">
        <v>12</v>
      </c>
    </row>
    <row r="18" spans="1:9" ht="15" x14ac:dyDescent="0.25">
      <c r="A18" s="31">
        <v>7501147415021</v>
      </c>
      <c r="B18" s="22" t="s">
        <v>64</v>
      </c>
      <c r="C18" s="23" t="s">
        <v>2</v>
      </c>
      <c r="D18" s="32">
        <v>8.56</v>
      </c>
      <c r="E18" s="41">
        <v>24</v>
      </c>
      <c r="F18" s="41">
        <f>E18/2</f>
        <v>12</v>
      </c>
      <c r="G18" s="41">
        <v>12</v>
      </c>
      <c r="H18" s="41">
        <f>E18</f>
        <v>24</v>
      </c>
      <c r="I18" s="41">
        <v>12</v>
      </c>
    </row>
    <row r="19" spans="1:9" ht="13.5" customHeight="1" x14ac:dyDescent="0.25">
      <c r="A19" s="31">
        <v>7501199420110</v>
      </c>
      <c r="B19" s="22" t="s">
        <v>30</v>
      </c>
      <c r="C19" s="23" t="s">
        <v>74</v>
      </c>
      <c r="D19" s="24">
        <v>8.9</v>
      </c>
      <c r="E19" s="41">
        <v>12</v>
      </c>
      <c r="F19" s="41">
        <f>E19/2</f>
        <v>6</v>
      </c>
      <c r="G19" s="41">
        <v>6</v>
      </c>
      <c r="H19" s="41">
        <f>E19</f>
        <v>12</v>
      </c>
      <c r="I19" s="41">
        <v>6</v>
      </c>
    </row>
    <row r="20" spans="1:9" ht="15" x14ac:dyDescent="0.25">
      <c r="A20" s="31">
        <v>7501015207413</v>
      </c>
      <c r="B20" s="28" t="s">
        <v>0</v>
      </c>
      <c r="C20" s="29" t="s">
        <v>1</v>
      </c>
      <c r="D20" s="27">
        <v>9.9</v>
      </c>
      <c r="E20" s="41">
        <v>12</v>
      </c>
      <c r="F20" s="41">
        <f>E20/2</f>
        <v>6</v>
      </c>
      <c r="G20" s="41">
        <v>6</v>
      </c>
      <c r="H20" s="41">
        <f>E20</f>
        <v>12</v>
      </c>
      <c r="I20" s="41">
        <v>6</v>
      </c>
    </row>
    <row r="21" spans="1:9" ht="15" x14ac:dyDescent="0.25">
      <c r="A21" s="44" t="s">
        <v>92</v>
      </c>
      <c r="B21" s="22">
        <v>336159</v>
      </c>
      <c r="C21" s="23" t="s">
        <v>67</v>
      </c>
      <c r="D21" s="24">
        <v>10.89</v>
      </c>
      <c r="E21" s="41">
        <v>24</v>
      </c>
      <c r="F21" s="41">
        <v>12</v>
      </c>
      <c r="G21" s="41">
        <v>12</v>
      </c>
      <c r="H21" s="41">
        <v>24</v>
      </c>
      <c r="I21" s="41">
        <v>12</v>
      </c>
    </row>
    <row r="22" spans="1:9" ht="15" x14ac:dyDescent="0.25">
      <c r="A22" s="21">
        <v>7502280165255</v>
      </c>
      <c r="B22" s="22" t="s">
        <v>75</v>
      </c>
      <c r="C22" s="23" t="s">
        <v>76</v>
      </c>
      <c r="D22" s="30">
        <v>11</v>
      </c>
      <c r="E22" s="41">
        <v>24</v>
      </c>
      <c r="F22" s="41">
        <f>E22/2</f>
        <v>12</v>
      </c>
      <c r="G22" s="41">
        <v>12</v>
      </c>
      <c r="H22" s="41">
        <f>E22</f>
        <v>24</v>
      </c>
      <c r="I22" s="41">
        <v>12</v>
      </c>
    </row>
    <row r="23" spans="1:9" ht="15" x14ac:dyDescent="0.25">
      <c r="A23" s="21">
        <v>7502280164722</v>
      </c>
      <c r="B23" s="22">
        <v>1608011</v>
      </c>
      <c r="C23" s="23" t="s">
        <v>54</v>
      </c>
      <c r="D23" s="32">
        <v>11.1</v>
      </c>
      <c r="E23" s="41">
        <v>24</v>
      </c>
      <c r="F23" s="41">
        <f>E23/2</f>
        <v>12</v>
      </c>
      <c r="G23" s="41">
        <v>12</v>
      </c>
      <c r="H23" s="41">
        <f>E23</f>
        <v>24</v>
      </c>
      <c r="I23" s="41">
        <v>0</v>
      </c>
    </row>
    <row r="24" spans="1:9" ht="15" x14ac:dyDescent="0.25">
      <c r="A24" s="21">
        <v>7502280164401</v>
      </c>
      <c r="B24" s="22">
        <v>1608004</v>
      </c>
      <c r="C24" s="23" t="s">
        <v>55</v>
      </c>
      <c r="D24" s="32">
        <v>11.11</v>
      </c>
      <c r="E24" s="41">
        <v>24</v>
      </c>
      <c r="F24" s="41">
        <f>E24/2</f>
        <v>12</v>
      </c>
      <c r="G24" s="41">
        <v>12</v>
      </c>
      <c r="H24" s="41">
        <f>E24</f>
        <v>24</v>
      </c>
      <c r="I24" s="41">
        <v>12</v>
      </c>
    </row>
    <row r="25" spans="1:9" ht="15" x14ac:dyDescent="0.25">
      <c r="A25" s="26" t="s">
        <v>96</v>
      </c>
      <c r="B25" s="22" t="s">
        <v>52</v>
      </c>
      <c r="C25" s="23" t="s">
        <v>53</v>
      </c>
      <c r="D25" s="24">
        <v>11.42</v>
      </c>
      <c r="E25" s="42">
        <v>18</v>
      </c>
      <c r="F25" s="41">
        <f>E25/2</f>
        <v>9</v>
      </c>
      <c r="G25" s="41">
        <v>9</v>
      </c>
      <c r="H25" s="41">
        <f>E25</f>
        <v>18</v>
      </c>
      <c r="I25" s="42">
        <v>9</v>
      </c>
    </row>
    <row r="26" spans="1:9" ht="15" x14ac:dyDescent="0.25">
      <c r="A26" s="45">
        <v>7506129453190</v>
      </c>
      <c r="B26" s="22">
        <v>7561026</v>
      </c>
      <c r="C26" s="23" t="s">
        <v>84</v>
      </c>
      <c r="D26" s="24">
        <v>12</v>
      </c>
      <c r="E26" s="42">
        <v>48</v>
      </c>
      <c r="F26" s="42">
        <v>24</v>
      </c>
      <c r="G26" s="42">
        <v>24</v>
      </c>
      <c r="H26" s="41">
        <f>E26</f>
        <v>48</v>
      </c>
      <c r="I26" s="42">
        <v>24</v>
      </c>
    </row>
    <row r="27" spans="1:9" ht="15" x14ac:dyDescent="0.25">
      <c r="A27" s="44" t="s">
        <v>91</v>
      </c>
      <c r="B27" s="22">
        <v>7561027</v>
      </c>
      <c r="C27" s="23" t="s">
        <v>85</v>
      </c>
      <c r="D27" s="24">
        <v>12</v>
      </c>
      <c r="E27" s="42">
        <v>72</v>
      </c>
      <c r="F27" s="42">
        <v>48</v>
      </c>
      <c r="G27" s="42">
        <v>24</v>
      </c>
      <c r="H27" s="41">
        <f>E27</f>
        <v>72</v>
      </c>
      <c r="I27" s="42">
        <v>48</v>
      </c>
    </row>
    <row r="28" spans="1:9" ht="15" x14ac:dyDescent="0.25">
      <c r="A28" s="21">
        <v>7501015222560</v>
      </c>
      <c r="B28" s="22">
        <v>140813</v>
      </c>
      <c r="C28" s="23" t="s">
        <v>56</v>
      </c>
      <c r="D28" s="24">
        <v>12.09</v>
      </c>
      <c r="E28" s="41">
        <v>0</v>
      </c>
      <c r="F28" s="41">
        <f>E28/2</f>
        <v>0</v>
      </c>
      <c r="G28" s="41">
        <v>0</v>
      </c>
      <c r="H28" s="41">
        <f>E28</f>
        <v>0</v>
      </c>
      <c r="I28" s="41">
        <v>0</v>
      </c>
    </row>
    <row r="29" spans="1:9" ht="15" x14ac:dyDescent="0.25">
      <c r="A29" s="31">
        <v>7502280165637</v>
      </c>
      <c r="B29" s="22" t="s">
        <v>68</v>
      </c>
      <c r="C29" s="23" t="s">
        <v>69</v>
      </c>
      <c r="D29" s="24">
        <v>12.2</v>
      </c>
      <c r="E29" s="42">
        <v>12</v>
      </c>
      <c r="F29" s="41">
        <f>E29/2</f>
        <v>6</v>
      </c>
      <c r="G29" s="41">
        <v>6</v>
      </c>
      <c r="H29" s="41">
        <f>E29</f>
        <v>12</v>
      </c>
      <c r="I29" s="42">
        <v>6</v>
      </c>
    </row>
    <row r="30" spans="1:9" ht="15" x14ac:dyDescent="0.25">
      <c r="A30" s="21">
        <v>7501199473819</v>
      </c>
      <c r="B30" s="22">
        <v>2510009</v>
      </c>
      <c r="C30" s="23" t="s">
        <v>49</v>
      </c>
      <c r="D30" s="24">
        <v>12.32</v>
      </c>
      <c r="E30" s="41">
        <v>12</v>
      </c>
      <c r="F30" s="41">
        <f>E30/2</f>
        <v>6</v>
      </c>
      <c r="G30" s="41">
        <v>6</v>
      </c>
      <c r="H30" s="41">
        <f>E30</f>
        <v>12</v>
      </c>
      <c r="I30" s="41">
        <v>6</v>
      </c>
    </row>
    <row r="31" spans="1:9" ht="15" x14ac:dyDescent="0.25">
      <c r="A31" s="21">
        <v>7501058201034</v>
      </c>
      <c r="B31" s="22" t="s">
        <v>7</v>
      </c>
      <c r="C31" s="23" t="s">
        <v>9</v>
      </c>
      <c r="D31" s="32">
        <v>12.94</v>
      </c>
      <c r="E31" s="41">
        <v>12</v>
      </c>
      <c r="F31" s="41">
        <f>E31/2</f>
        <v>6</v>
      </c>
      <c r="G31" s="41">
        <v>6</v>
      </c>
      <c r="H31" s="41">
        <f>E31</f>
        <v>12</v>
      </c>
      <c r="I31" s="41">
        <v>6</v>
      </c>
    </row>
    <row r="32" spans="1:9" ht="15" x14ac:dyDescent="0.25">
      <c r="A32" s="26" t="s">
        <v>97</v>
      </c>
      <c r="B32" s="22" t="s">
        <v>42</v>
      </c>
      <c r="C32" s="23" t="s">
        <v>43</v>
      </c>
      <c r="D32" s="32">
        <v>13</v>
      </c>
      <c r="E32" s="42">
        <v>24</v>
      </c>
      <c r="F32" s="41">
        <f>E32/2</f>
        <v>12</v>
      </c>
      <c r="G32" s="41">
        <v>12</v>
      </c>
      <c r="H32" s="41">
        <f>E32</f>
        <v>24</v>
      </c>
      <c r="I32" s="42">
        <v>12</v>
      </c>
    </row>
    <row r="33" spans="1:9" ht="15" x14ac:dyDescent="0.25">
      <c r="A33" s="21">
        <v>7502280164425</v>
      </c>
      <c r="B33" s="22">
        <v>1608006</v>
      </c>
      <c r="C33" s="23" t="s">
        <v>46</v>
      </c>
      <c r="D33" s="32">
        <v>13.7</v>
      </c>
      <c r="E33" s="41">
        <v>24</v>
      </c>
      <c r="F33" s="41">
        <f>E33/2</f>
        <v>12</v>
      </c>
      <c r="G33" s="41">
        <v>12</v>
      </c>
      <c r="H33" s="41">
        <f>E33</f>
        <v>24</v>
      </c>
      <c r="I33" s="41">
        <v>0</v>
      </c>
    </row>
    <row r="34" spans="1:9" ht="15" x14ac:dyDescent="0.25">
      <c r="A34" s="21">
        <v>7501199420097</v>
      </c>
      <c r="B34" s="22" t="s">
        <v>33</v>
      </c>
      <c r="C34" s="23" t="s">
        <v>34</v>
      </c>
      <c r="D34" s="24">
        <v>13.8</v>
      </c>
      <c r="E34" s="41">
        <v>12</v>
      </c>
      <c r="F34" s="41">
        <f>E34/2</f>
        <v>6</v>
      </c>
      <c r="G34" s="41">
        <v>6</v>
      </c>
      <c r="H34" s="41">
        <f>E34</f>
        <v>12</v>
      </c>
      <c r="I34" s="41">
        <v>6</v>
      </c>
    </row>
    <row r="35" spans="1:9" ht="15" x14ac:dyDescent="0.25">
      <c r="A35" s="31">
        <v>7501147434114</v>
      </c>
      <c r="B35" s="22" t="s">
        <v>40</v>
      </c>
      <c r="C35" s="23" t="s">
        <v>5</v>
      </c>
      <c r="D35" s="32">
        <v>17.13</v>
      </c>
      <c r="E35" s="41">
        <v>24</v>
      </c>
      <c r="F35" s="41">
        <f>E35/2</f>
        <v>12</v>
      </c>
      <c r="G35" s="41">
        <v>12</v>
      </c>
      <c r="H35" s="41">
        <f>E35</f>
        <v>24</v>
      </c>
      <c r="I35" s="41">
        <v>12</v>
      </c>
    </row>
    <row r="36" spans="1:9" ht="15" x14ac:dyDescent="0.25">
      <c r="A36" s="31">
        <v>7501147415045</v>
      </c>
      <c r="B36" s="22" t="s">
        <v>66</v>
      </c>
      <c r="C36" s="23" t="s">
        <v>4</v>
      </c>
      <c r="D36" s="32">
        <v>17.13</v>
      </c>
      <c r="E36" s="41">
        <v>24</v>
      </c>
      <c r="F36" s="41">
        <f>E36/2</f>
        <v>12</v>
      </c>
      <c r="G36" s="41">
        <v>12</v>
      </c>
      <c r="H36" s="41">
        <f>E36</f>
        <v>24</v>
      </c>
      <c r="I36" s="41">
        <v>12</v>
      </c>
    </row>
    <row r="37" spans="1:9" ht="15" x14ac:dyDescent="0.25">
      <c r="A37" s="26" t="s">
        <v>62</v>
      </c>
      <c r="B37" s="22" t="s">
        <v>47</v>
      </c>
      <c r="C37" s="23" t="s">
        <v>48</v>
      </c>
      <c r="D37" s="24">
        <v>17.14</v>
      </c>
      <c r="E37" s="41">
        <v>24</v>
      </c>
      <c r="F37" s="41">
        <f>E37/2</f>
        <v>12</v>
      </c>
      <c r="G37" s="41">
        <v>12</v>
      </c>
      <c r="H37" s="41">
        <f>E37</f>
        <v>24</v>
      </c>
      <c r="I37" s="41">
        <v>12</v>
      </c>
    </row>
    <row r="38" spans="1:9" ht="15" x14ac:dyDescent="0.25">
      <c r="A38" s="26" t="s">
        <v>98</v>
      </c>
      <c r="B38" s="22" t="s">
        <v>70</v>
      </c>
      <c r="C38" s="23" t="s">
        <v>71</v>
      </c>
      <c r="D38" s="32">
        <v>19.68</v>
      </c>
      <c r="E38" s="42">
        <v>6</v>
      </c>
      <c r="F38" s="41">
        <f>E38/2</f>
        <v>3</v>
      </c>
      <c r="G38" s="41">
        <v>3</v>
      </c>
      <c r="H38" s="41">
        <f>E38</f>
        <v>6</v>
      </c>
      <c r="I38" s="41">
        <v>3</v>
      </c>
    </row>
    <row r="39" spans="1:9" ht="15" x14ac:dyDescent="0.25">
      <c r="A39" s="31">
        <v>7502280165262</v>
      </c>
      <c r="B39" s="22" t="s">
        <v>77</v>
      </c>
      <c r="C39" s="23" t="s">
        <v>78</v>
      </c>
      <c r="D39" s="30">
        <v>23.89</v>
      </c>
      <c r="E39" s="41">
        <v>12</v>
      </c>
      <c r="F39" s="41">
        <f>E39/2</f>
        <v>6</v>
      </c>
      <c r="G39" s="41">
        <v>6</v>
      </c>
      <c r="H39" s="41">
        <f>E39</f>
        <v>12</v>
      </c>
      <c r="I39" s="41">
        <v>6</v>
      </c>
    </row>
    <row r="40" spans="1:9" ht="15" x14ac:dyDescent="0.25">
      <c r="A40" s="21">
        <v>7501058201423</v>
      </c>
      <c r="B40" s="22" t="s">
        <v>6</v>
      </c>
      <c r="C40" s="23" t="s">
        <v>11</v>
      </c>
      <c r="D40" s="24">
        <v>25.25</v>
      </c>
      <c r="E40" s="41">
        <v>12</v>
      </c>
      <c r="F40" s="41">
        <f>E40/2</f>
        <v>6</v>
      </c>
      <c r="G40" s="41">
        <v>6</v>
      </c>
      <c r="H40" s="41">
        <f>E40</f>
        <v>12</v>
      </c>
      <c r="I40" s="41">
        <v>6</v>
      </c>
    </row>
    <row r="41" spans="1:9" ht="15" x14ac:dyDescent="0.25">
      <c r="A41" s="31">
        <v>7502280165279</v>
      </c>
      <c r="B41" s="22" t="s">
        <v>79</v>
      </c>
      <c r="C41" s="23" t="s">
        <v>80</v>
      </c>
      <c r="D41" s="30">
        <v>47.78</v>
      </c>
      <c r="E41" s="42">
        <v>6</v>
      </c>
      <c r="F41" s="41">
        <f>E41/2</f>
        <v>3</v>
      </c>
      <c r="G41" s="41">
        <v>3</v>
      </c>
      <c r="H41" s="41">
        <f>E41</f>
        <v>6</v>
      </c>
      <c r="I41" s="42">
        <v>3</v>
      </c>
    </row>
  </sheetData>
  <autoFilter ref="A4:I4">
    <sortState ref="A5:I229">
      <sortCondition ref="D4"/>
    </sortState>
  </autoFilter>
  <sortState ref="A109:K141">
    <sortCondition ref="A109"/>
  </sortState>
  <pageMargins left="0.7" right="0.7" top="0.75" bottom="0.75" header="0.3" footer="0.3"/>
  <pageSetup paperSize="256" scale="5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B1" zoomScaleNormal="100" workbookViewId="0">
      <selection activeCell="C17" sqref="C17"/>
    </sheetView>
  </sheetViews>
  <sheetFormatPr baseColWidth="10" defaultRowHeight="15" x14ac:dyDescent="0.25"/>
  <cols>
    <col min="1" max="1" width="14" hidden="1" customWidth="1"/>
    <col min="2" max="2" width="11.42578125" style="10"/>
    <col min="3" max="3" width="55.28515625" customWidth="1"/>
    <col min="12" max="12" width="6.85546875" customWidth="1"/>
  </cols>
  <sheetData>
    <row r="1" spans="1:12" x14ac:dyDescent="0.25">
      <c r="A1" s="1">
        <v>7506129430924</v>
      </c>
      <c r="B1" s="5">
        <v>75613024</v>
      </c>
      <c r="C1" s="13" t="s">
        <v>12</v>
      </c>
      <c r="D1" s="6">
        <v>12.11</v>
      </c>
      <c r="E1" s="5">
        <v>200</v>
      </c>
      <c r="F1" s="7">
        <v>100</v>
      </c>
      <c r="G1" s="7">
        <v>66.666666666666671</v>
      </c>
      <c r="H1" s="5">
        <v>200</v>
      </c>
      <c r="I1" s="5">
        <v>567</v>
      </c>
      <c r="J1" s="3">
        <f>(E1+F1+G1+H1)*D1</f>
        <v>6862.3333333333339</v>
      </c>
      <c r="K1" s="3">
        <v>11.98</v>
      </c>
      <c r="L1" s="15">
        <v>0.13</v>
      </c>
    </row>
    <row r="2" spans="1:12" x14ac:dyDescent="0.25">
      <c r="A2" s="1">
        <v>7506129430863</v>
      </c>
      <c r="B2" s="5" t="s">
        <v>13</v>
      </c>
      <c r="C2" s="13" t="s">
        <v>14</v>
      </c>
      <c r="D2" s="6">
        <v>12.11</v>
      </c>
      <c r="E2" s="5">
        <v>180</v>
      </c>
      <c r="F2" s="7">
        <v>90</v>
      </c>
      <c r="G2" s="7">
        <v>60</v>
      </c>
      <c r="H2" s="5">
        <v>180</v>
      </c>
      <c r="I2" s="5">
        <f>SUM(E2:H2)</f>
        <v>510</v>
      </c>
      <c r="J2" s="3">
        <f>(E2+F2+G2+H2)*D2</f>
        <v>6176.0999999999995</v>
      </c>
      <c r="K2" s="3">
        <v>11.98</v>
      </c>
      <c r="L2" s="15">
        <v>0.13</v>
      </c>
    </row>
    <row r="3" spans="1:12" x14ac:dyDescent="0.25">
      <c r="A3" s="1">
        <v>7506129430948</v>
      </c>
      <c r="B3" s="5" t="s">
        <v>15</v>
      </c>
      <c r="C3" s="13" t="s">
        <v>16</v>
      </c>
      <c r="D3" s="6">
        <v>12.11</v>
      </c>
      <c r="E3" s="5">
        <v>144</v>
      </c>
      <c r="F3" s="7">
        <v>72</v>
      </c>
      <c r="G3" s="7">
        <v>48</v>
      </c>
      <c r="H3" s="5">
        <v>144</v>
      </c>
      <c r="I3" s="5">
        <f>SUM(E3:H3)</f>
        <v>408</v>
      </c>
      <c r="J3" s="3">
        <f>(E3+F3+G3+H3)*D3</f>
        <v>4940.88</v>
      </c>
      <c r="K3" s="3">
        <v>11.98</v>
      </c>
      <c r="L3" s="15">
        <v>0.13</v>
      </c>
    </row>
    <row r="4" spans="1:12" ht="16.5" customHeight="1" x14ac:dyDescent="0.25">
      <c r="A4" s="1">
        <v>7506129430801</v>
      </c>
      <c r="B4" s="5">
        <v>75613027</v>
      </c>
      <c r="C4" s="13" t="s">
        <v>17</v>
      </c>
      <c r="D4" s="6">
        <v>12.11</v>
      </c>
      <c r="E4" s="5">
        <v>720</v>
      </c>
      <c r="F4" s="7">
        <v>360</v>
      </c>
      <c r="G4" s="7">
        <v>240</v>
      </c>
      <c r="H4" s="5">
        <v>720</v>
      </c>
      <c r="I4" s="5">
        <f>SUM(E4:H4)</f>
        <v>2040</v>
      </c>
      <c r="J4" s="3">
        <f>(E4+F4+G4+H4)*D4</f>
        <v>24704.399999999998</v>
      </c>
      <c r="K4" s="3">
        <v>11.98</v>
      </c>
      <c r="L4" s="15">
        <v>0.13</v>
      </c>
    </row>
    <row r="5" spans="1:12" x14ac:dyDescent="0.25">
      <c r="A5" s="1">
        <v>7506129430849</v>
      </c>
      <c r="B5" s="8" t="s">
        <v>21</v>
      </c>
      <c r="C5" s="14" t="s">
        <v>22</v>
      </c>
      <c r="D5" s="9">
        <v>12.11</v>
      </c>
      <c r="E5" s="5">
        <v>180</v>
      </c>
      <c r="F5" s="7">
        <v>90</v>
      </c>
      <c r="G5" s="7">
        <v>60</v>
      </c>
      <c r="H5" s="5">
        <v>180</v>
      </c>
      <c r="I5" s="5">
        <f>SUM(E5:H5)</f>
        <v>510</v>
      </c>
      <c r="J5" s="3">
        <f>(E5+F5+G5+H5)*D5</f>
        <v>6176.0999999999995</v>
      </c>
      <c r="K5" s="3">
        <v>11.98</v>
      </c>
      <c r="L5" s="15">
        <v>0.13</v>
      </c>
    </row>
    <row r="6" spans="1:12" x14ac:dyDescent="0.25">
      <c r="A6" s="2">
        <v>7506129450250</v>
      </c>
      <c r="B6" s="5" t="s">
        <v>24</v>
      </c>
      <c r="C6" s="13" t="s">
        <v>61</v>
      </c>
      <c r="D6" s="6">
        <v>10.4</v>
      </c>
      <c r="E6" s="5" t="s">
        <v>63</v>
      </c>
      <c r="F6" s="5" t="s">
        <v>63</v>
      </c>
      <c r="G6" s="5" t="s">
        <v>63</v>
      </c>
      <c r="H6" s="5" t="s">
        <v>63</v>
      </c>
      <c r="I6" s="5"/>
      <c r="J6" s="3"/>
      <c r="K6" s="3"/>
      <c r="L6" s="15"/>
    </row>
    <row r="7" spans="1:12" x14ac:dyDescent="0.25">
      <c r="A7" s="1">
        <v>7506129430887</v>
      </c>
      <c r="B7" s="8" t="s">
        <v>18</v>
      </c>
      <c r="C7" s="14" t="s">
        <v>23</v>
      </c>
      <c r="D7" s="9">
        <v>12.11</v>
      </c>
      <c r="E7" s="5">
        <v>720</v>
      </c>
      <c r="F7" s="7">
        <v>360</v>
      </c>
      <c r="G7" s="7">
        <v>240</v>
      </c>
      <c r="H7" s="5">
        <v>720</v>
      </c>
      <c r="I7" s="5">
        <f>SUM(E7:H7)</f>
        <v>2040</v>
      </c>
      <c r="J7" s="3">
        <f>(E7+F7+G7+H7)*D7</f>
        <v>24704.399999999998</v>
      </c>
      <c r="K7" s="3">
        <v>11.98</v>
      </c>
      <c r="L7" s="15">
        <v>0.13</v>
      </c>
    </row>
    <row r="8" spans="1:12" s="10" customFormat="1" ht="15.75" x14ac:dyDescent="0.25">
      <c r="A8" s="4"/>
      <c r="B8" s="5"/>
      <c r="C8" s="13"/>
      <c r="D8" s="6">
        <v>12.11</v>
      </c>
      <c r="E8" s="5"/>
      <c r="F8" s="5"/>
      <c r="G8" s="5"/>
      <c r="H8" s="5"/>
      <c r="I8" s="11">
        <f>SUM(I1:I7)</f>
        <v>6075</v>
      </c>
      <c r="J8" s="3">
        <f>SUM(J1:J7)</f>
        <v>73564.213333333333</v>
      </c>
      <c r="K8" s="3"/>
      <c r="L8" s="16"/>
    </row>
    <row r="9" spans="1:12" s="10" customFormat="1" x14ac:dyDescent="0.25">
      <c r="A9" s="4"/>
      <c r="B9" s="5"/>
      <c r="C9" s="13"/>
      <c r="D9" s="6"/>
      <c r="E9" s="5"/>
      <c r="F9" s="5"/>
      <c r="G9" s="5"/>
      <c r="H9" s="5"/>
      <c r="I9" s="5"/>
      <c r="J9" s="3"/>
      <c r="K9" s="3"/>
      <c r="L9" s="16"/>
    </row>
    <row r="10" spans="1:12" x14ac:dyDescent="0.25">
      <c r="C10" s="10"/>
      <c r="D10" s="17"/>
      <c r="E10" s="17"/>
      <c r="F10" s="17"/>
      <c r="G10" s="17"/>
      <c r="H10" s="17"/>
      <c r="I10" s="17"/>
      <c r="J10" s="17"/>
      <c r="K10" s="17"/>
      <c r="L10" s="18"/>
    </row>
    <row r="11" spans="1:12" x14ac:dyDescent="0.25">
      <c r="C11" s="10"/>
      <c r="D11" s="17"/>
      <c r="E11" s="17"/>
      <c r="F11" s="17"/>
      <c r="G11" s="17"/>
      <c r="H11" s="17"/>
      <c r="I11" s="17"/>
      <c r="J11" s="17"/>
      <c r="K11" s="17"/>
      <c r="L11" s="18"/>
    </row>
    <row r="12" spans="1:12" x14ac:dyDescent="0.25">
      <c r="A12" s="1">
        <v>7702111300903</v>
      </c>
      <c r="B12" s="5" t="s">
        <v>19</v>
      </c>
      <c r="C12" s="13" t="s">
        <v>20</v>
      </c>
      <c r="D12" s="6">
        <v>11</v>
      </c>
      <c r="E12" s="5">
        <v>800</v>
      </c>
      <c r="F12" s="7">
        <v>400</v>
      </c>
      <c r="G12" s="7">
        <v>240</v>
      </c>
      <c r="H12" s="5">
        <v>800</v>
      </c>
      <c r="I12" s="5">
        <f>SUM(E12:H12)</f>
        <v>2240</v>
      </c>
      <c r="J12" s="3">
        <f>(E12+F12+G12+H12)*D12</f>
        <v>24640</v>
      </c>
      <c r="K12" s="3">
        <v>10.88</v>
      </c>
      <c r="L12" s="15">
        <v>0.88</v>
      </c>
    </row>
    <row r="13" spans="1:12" x14ac:dyDescent="0.25">
      <c r="A13" s="1">
        <v>7702111808027</v>
      </c>
      <c r="B13" s="12" t="s">
        <v>27</v>
      </c>
      <c r="C13" s="14" t="s">
        <v>39</v>
      </c>
      <c r="D13" s="9">
        <v>11</v>
      </c>
      <c r="E13" s="5">
        <v>1500</v>
      </c>
      <c r="F13" s="7">
        <v>750</v>
      </c>
      <c r="G13" s="7">
        <v>500</v>
      </c>
      <c r="H13" s="5">
        <v>1500</v>
      </c>
      <c r="I13" s="5">
        <f>SUM(E13:H13)</f>
        <v>4250</v>
      </c>
      <c r="J13" s="3">
        <f>(E13+F13+G13+H13)*D13</f>
        <v>46750</v>
      </c>
      <c r="K13" s="3">
        <v>10.88</v>
      </c>
      <c r="L13" s="15">
        <v>0.88</v>
      </c>
    </row>
    <row r="14" spans="1:12" x14ac:dyDescent="0.25">
      <c r="A14" s="2">
        <v>7702111808034</v>
      </c>
      <c r="B14" s="5" t="s">
        <v>24</v>
      </c>
      <c r="C14" s="13" t="s">
        <v>25</v>
      </c>
      <c r="D14" s="6">
        <v>11</v>
      </c>
      <c r="E14" s="5" t="s">
        <v>63</v>
      </c>
      <c r="F14" s="5" t="s">
        <v>63</v>
      </c>
      <c r="G14" s="5" t="s">
        <v>63</v>
      </c>
      <c r="H14" s="5" t="s">
        <v>63</v>
      </c>
      <c r="I14" s="5"/>
      <c r="J14" s="3"/>
      <c r="K14" s="3">
        <v>10.88</v>
      </c>
      <c r="L14" s="15">
        <v>0.88</v>
      </c>
    </row>
    <row r="15" spans="1:12" x14ac:dyDescent="0.25">
      <c r="A15" s="2">
        <v>7702111808041</v>
      </c>
      <c r="B15" s="5" t="s">
        <v>24</v>
      </c>
      <c r="C15" s="13" t="s">
        <v>26</v>
      </c>
      <c r="D15" s="6">
        <v>11</v>
      </c>
      <c r="E15" s="5" t="s">
        <v>63</v>
      </c>
      <c r="F15" s="5" t="s">
        <v>63</v>
      </c>
      <c r="G15" s="5" t="s">
        <v>63</v>
      </c>
      <c r="H15" s="5" t="s">
        <v>63</v>
      </c>
      <c r="I15" s="5"/>
      <c r="J15" s="3"/>
      <c r="K15" s="3">
        <v>10.88</v>
      </c>
      <c r="L15" s="15">
        <v>0.88</v>
      </c>
    </row>
    <row r="16" spans="1:12" ht="18.75" x14ac:dyDescent="0.3">
      <c r="C16" s="10"/>
      <c r="D16" s="17"/>
      <c r="E16" s="17"/>
      <c r="F16" s="17"/>
      <c r="G16" s="17"/>
      <c r="H16" s="17"/>
      <c r="I16" s="19">
        <f>SUM(I12:I15)</f>
        <v>6490</v>
      </c>
      <c r="J16" s="20">
        <f>SUM(J12:J15)</f>
        <v>71390</v>
      </c>
      <c r="K16" s="17"/>
      <c r="L16" s="18"/>
    </row>
  </sheetData>
  <pageMargins left="0.25" right="0.25" top="0.75" bottom="0.75" header="0.3" footer="0.3"/>
  <pageSetup scale="66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Delia Hinojosa de los Santos</dc:creator>
  <cp:lastModifiedBy>Gloria Charur</cp:lastModifiedBy>
  <cp:lastPrinted>2021-02-08T18:49:56Z</cp:lastPrinted>
  <dcterms:created xsi:type="dcterms:W3CDTF">2019-04-15T23:35:56Z</dcterms:created>
  <dcterms:modified xsi:type="dcterms:W3CDTF">2021-02-10T16:00:01Z</dcterms:modified>
</cp:coreProperties>
</file>