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7975" windowHeight="12285"/>
  </bookViews>
  <sheets>
    <sheet name="广佛肇" sheetId="1" r:id="rId1"/>
    <sheet name="Sheet1" sheetId="2" r:id="rId2"/>
  </sheets>
  <calcPr calcId="124519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"/>
  <c r="F11"/>
  <c r="F2"/>
  <c r="F3"/>
  <c r="F4"/>
  <c r="F5"/>
  <c r="F6"/>
  <c r="F7"/>
  <c r="F8"/>
  <c r="F9"/>
  <c r="F10"/>
  <c r="F12"/>
  <c r="F13"/>
  <c r="F14"/>
  <c r="F15"/>
  <c r="F16"/>
  <c r="F1"/>
  <c r="E2"/>
  <c r="E3"/>
  <c r="E4"/>
  <c r="E5"/>
  <c r="E6"/>
  <c r="E7"/>
  <c r="E8"/>
  <c r="E9"/>
  <c r="E10"/>
  <c r="E11"/>
  <c r="E12"/>
  <c r="E13"/>
  <c r="E14"/>
  <c r="E15"/>
  <c r="E16"/>
  <c r="E1"/>
</calcChain>
</file>

<file path=xl/sharedStrings.xml><?xml version="1.0" encoding="utf-8"?>
<sst xmlns="http://schemas.openxmlformats.org/spreadsheetml/2006/main" count="67" uniqueCount="50">
  <si>
    <t>q1</t>
  </si>
  <si>
    <t>q1-1</t>
  </si>
  <si>
    <t>s1</t>
  </si>
  <si>
    <t>s2</t>
  </si>
  <si>
    <t>r1</t>
  </si>
  <si>
    <t>r2</t>
  </si>
  <si>
    <t>k1</t>
  </si>
  <si>
    <t>r1c</t>
  </si>
  <si>
    <t>yr1c</t>
  </si>
  <si>
    <t>s1c</t>
  </si>
  <si>
    <t>zs1</t>
  </si>
  <si>
    <t>r2c</t>
  </si>
  <si>
    <t>r2c-1</t>
  </si>
  <si>
    <t>s2c-1</t>
  </si>
  <si>
    <t>s2c-2</t>
  </si>
  <si>
    <t>s2c-2c</t>
  </si>
  <si>
    <t>23°14'49.55883"N</t>
  </si>
  <si>
    <t>112°55'52.78251"E</t>
  </si>
  <si>
    <t>23°14'49.87540"N</t>
  </si>
  <si>
    <t>112°55'53.43668"E</t>
  </si>
  <si>
    <t>23°14'49.96601"N</t>
  </si>
  <si>
    <t>112°55'53.62386"E</t>
  </si>
  <si>
    <t>-</t>
  </si>
  <si>
    <t>23°14'51.33650"N</t>
  </si>
  <si>
    <t>112°55'48.20206"E</t>
  </si>
  <si>
    <t>23°14'51.39104"N</t>
  </si>
  <si>
    <t>112°55'48.27141"E</t>
  </si>
  <si>
    <t>23°14'51.39133"N</t>
  </si>
  <si>
    <t>112°55'48.27124"E</t>
  </si>
  <si>
    <t>23°14'52.15079"N</t>
  </si>
  <si>
    <t>112°55'47.91556"E</t>
  </si>
  <si>
    <t>23°14'52.66293"N</t>
  </si>
  <si>
    <t>112°55'48.14941"E</t>
  </si>
  <si>
    <t>23°14'52.66339"N</t>
  </si>
  <si>
    <t>112°55'48.14955"E</t>
  </si>
  <si>
    <t>23°14'55.15983"N</t>
  </si>
  <si>
    <t>112°56'04.36136"E</t>
  </si>
  <si>
    <t>23°14'55.15989"N</t>
  </si>
  <si>
    <t>112°56'04.36164"E</t>
  </si>
  <si>
    <t>23°14'55.29849"N</t>
  </si>
  <si>
    <t>112°56'04.64786"E</t>
  </si>
  <si>
    <t>23°14'55.43431"N</t>
  </si>
  <si>
    <t>112°56'04.92828"E</t>
  </si>
  <si>
    <t>23°14'56.42008"N</t>
  </si>
  <si>
    <t>112°55'57.56836"E</t>
  </si>
  <si>
    <t>23°14'56.42012"N</t>
  </si>
  <si>
    <t>112°55'57.56747"E</t>
  </si>
  <si>
    <t>23°14'56.44410"N</t>
  </si>
  <si>
    <t>112°55'57.63004"E</t>
  </si>
  <si>
    <t>Excel怎样将两个表格关联数据合并_百度经验  
https://jingyan.baidu.com/article/48206aeaf04c37216ad6b399.html
A1是相对引用
$A1绝对引用列是混合引用
A$1绝对引用行是混合引用
$A$1绝对引用行和列是绝对引用
$在谁的前面就绝对引用谁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</si>
</sst>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0_ "/>
  </numFmts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rgb="FFFD9B9D"/>
      </left>
      <right/>
      <top style="thick">
        <color rgb="FFFD9B9D"/>
      </top>
      <bottom/>
      <diagonal/>
    </border>
    <border>
      <left/>
      <right/>
      <top style="thick">
        <color rgb="FFFD9B9D"/>
      </top>
      <bottom/>
      <diagonal/>
    </border>
    <border>
      <left/>
      <right style="thick">
        <color rgb="FFFD9B9D"/>
      </right>
      <top style="thick">
        <color rgb="FFFD9B9D"/>
      </top>
      <bottom/>
      <diagonal/>
    </border>
    <border>
      <left style="thick">
        <color rgb="FFFD9B9D"/>
      </left>
      <right/>
      <top/>
      <bottom/>
      <diagonal/>
    </border>
    <border>
      <left/>
      <right style="thick">
        <color rgb="FFFD9B9D"/>
      </right>
      <top/>
      <bottom/>
      <diagonal/>
    </border>
    <border>
      <left style="thick">
        <color rgb="FFFD9B9D"/>
      </left>
      <right/>
      <top/>
      <bottom style="thick">
        <color rgb="FFFD9B9D"/>
      </bottom>
      <diagonal/>
    </border>
    <border>
      <left/>
      <right/>
      <top/>
      <bottom style="thick">
        <color rgb="FFFD9B9D"/>
      </bottom>
      <diagonal/>
    </border>
    <border>
      <left/>
      <right style="thick">
        <color rgb="FFFD9B9D"/>
      </right>
      <top/>
      <bottom style="thick">
        <color rgb="FFFD9B9D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33" borderId="0" xfId="0" applyFill="1">
      <alignment vertical="center"/>
    </xf>
    <xf numFmtId="0" fontId="6" fillId="2" borderId="10" xfId="6" applyBorder="1" applyAlignment="1">
      <alignment horizontal="center" vertical="center" wrapText="1"/>
    </xf>
    <xf numFmtId="0" fontId="19" fillId="2" borderId="11" xfId="6" applyFont="1" applyBorder="1" applyAlignment="1">
      <alignment horizontal="center" vertical="center"/>
    </xf>
    <xf numFmtId="0" fontId="19" fillId="2" borderId="12" xfId="6" applyFont="1" applyBorder="1" applyAlignment="1">
      <alignment horizontal="center" vertical="center"/>
    </xf>
    <xf numFmtId="0" fontId="19" fillId="2" borderId="13" xfId="6" applyFont="1" applyBorder="1" applyAlignment="1">
      <alignment horizontal="center" vertical="center"/>
    </xf>
    <xf numFmtId="0" fontId="19" fillId="2" borderId="0" xfId="6" applyFont="1" applyBorder="1" applyAlignment="1">
      <alignment horizontal="center" vertical="center"/>
    </xf>
    <xf numFmtId="0" fontId="19" fillId="2" borderId="14" xfId="6" applyFont="1" applyBorder="1" applyAlignment="1">
      <alignment horizontal="center" vertical="center"/>
    </xf>
    <xf numFmtId="0" fontId="19" fillId="2" borderId="15" xfId="6" applyFont="1" applyBorder="1" applyAlignment="1">
      <alignment horizontal="center" vertical="center"/>
    </xf>
    <xf numFmtId="0" fontId="19" fillId="2" borderId="16" xfId="6" applyFont="1" applyBorder="1" applyAlignment="1">
      <alignment horizontal="center" vertical="center"/>
    </xf>
    <xf numFmtId="0" fontId="19" fillId="2" borderId="17" xfId="6" applyFont="1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colors>
    <mruColors>
      <color rgb="FFFD9B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3"/>
  <sheetViews>
    <sheetView tabSelected="1" workbookViewId="0">
      <selection activeCell="F38" sqref="F38"/>
    </sheetView>
  </sheetViews>
  <sheetFormatPr defaultRowHeight="13.5"/>
  <cols>
    <col min="2" max="2" width="13.875" style="1" bestFit="1" customWidth="1"/>
    <col min="3" max="3" width="12.75" style="1" bestFit="1" customWidth="1"/>
    <col min="4" max="4" width="9.375" style="1" bestFit="1" customWidth="1"/>
    <col min="5" max="5" width="31.625" customWidth="1"/>
    <col min="6" max="6" width="19.25" bestFit="1" customWidth="1"/>
    <col min="7" max="7" width="20.375" bestFit="1" customWidth="1"/>
    <col min="8" max="8" width="8.5" bestFit="1" customWidth="1"/>
  </cols>
  <sheetData>
    <row r="1" spans="1:7">
      <c r="A1" t="s">
        <v>0</v>
      </c>
      <c r="B1" s="1">
        <v>2572001.5989999999</v>
      </c>
      <c r="C1" s="1">
        <v>492723.55099999998</v>
      </c>
      <c r="D1" s="1">
        <v>10.175000000000001</v>
      </c>
      <c r="E1" s="2" t="str">
        <f>VLOOKUP(A1,Sheet1!$A$1:$D$16,2,0)</f>
        <v>23°14'52.66293"N</v>
      </c>
      <c r="F1" s="2" t="str">
        <f>VLOOKUP(A1,Sheet1!$A$1:$D$16,3,0)</f>
        <v>112°55'48.14941"E</v>
      </c>
      <c r="G1" s="2">
        <f>VLOOKUP(A1,Sheet1!$A$1:$D$16,4,0)</f>
        <v>2.0855999999999999</v>
      </c>
    </row>
    <row r="2" spans="1:7">
      <c r="A2" t="s">
        <v>1</v>
      </c>
      <c r="B2" s="1">
        <v>2572001.6129999999</v>
      </c>
      <c r="C2" s="1">
        <v>492723.55499999999</v>
      </c>
      <c r="D2" s="1">
        <v>10.154999999999999</v>
      </c>
      <c r="E2" s="2" t="str">
        <f>VLOOKUP(A2,Sheet1!$A$1:$D$16,2,0)</f>
        <v>23°14'52.66339"N</v>
      </c>
      <c r="F2" s="2" t="str">
        <f>VLOOKUP(A2,Sheet1!$A$1:$D$16,3,0)</f>
        <v>112°55'48.14955"E</v>
      </c>
      <c r="G2" s="2">
        <f>VLOOKUP(A2,Sheet1!$A$1:$D$16,4,0)</f>
        <v>2.0655999999999999</v>
      </c>
    </row>
    <row r="3" spans="1:7">
      <c r="A3" t="s">
        <v>2</v>
      </c>
      <c r="B3" s="1">
        <v>2571918.5589999999</v>
      </c>
      <c r="C3" s="1">
        <v>492879.12900000002</v>
      </c>
      <c r="E3" s="2" t="str">
        <f>VLOOKUP(A3,Sheet1!$A$1:$D$16,2,0)</f>
        <v>23°14'49.96601"N</v>
      </c>
      <c r="F3" s="2" t="str">
        <f>VLOOKUP(A3,Sheet1!$A$1:$D$16,3,0)</f>
        <v>112°55'53.62386"E</v>
      </c>
      <c r="G3" s="2" t="str">
        <f>VLOOKUP(A3,Sheet1!$A$1:$D$16,4,0)</f>
        <v>-</v>
      </c>
    </row>
    <row r="4" spans="1:7">
      <c r="A4" t="s">
        <v>3</v>
      </c>
      <c r="B4" s="1">
        <v>2572086.6329999999</v>
      </c>
      <c r="C4" s="1">
        <v>493200.54800000001</v>
      </c>
      <c r="E4" s="2" t="str">
        <f>VLOOKUP(A4,Sheet1!$A$1:$D$16,2,0)</f>
        <v>23°14'55.43431"N</v>
      </c>
      <c r="F4" s="2" t="str">
        <f>VLOOKUP(A4,Sheet1!$A$1:$D$16,3,0)</f>
        <v>112°56'04.92828"E</v>
      </c>
      <c r="G4" s="2" t="str">
        <f>VLOOKUP(A4,Sheet1!$A$1:$D$16,4,0)</f>
        <v>-</v>
      </c>
    </row>
    <row r="5" spans="1:7">
      <c r="A5" t="s">
        <v>4</v>
      </c>
      <c r="B5" s="1">
        <v>2571962.4789999998</v>
      </c>
      <c r="C5" s="1">
        <v>492726.995</v>
      </c>
      <c r="D5" s="1">
        <v>0</v>
      </c>
      <c r="E5" s="2" t="str">
        <f>VLOOKUP(A5,Sheet1!$A$1:$D$16,2,0)</f>
        <v>23°14'51.39133"N</v>
      </c>
      <c r="F5" s="2" t="str">
        <f>VLOOKUP(A5,Sheet1!$A$1:$D$16,3,0)</f>
        <v>112°55'48.27124"E</v>
      </c>
      <c r="G5" s="2">
        <f>VLOOKUP(A5,Sheet1!$A$1:$D$16,4,0)</f>
        <v>-8.0885999999999996</v>
      </c>
    </row>
    <row r="6" spans="1:7">
      <c r="A6" t="s">
        <v>5</v>
      </c>
      <c r="B6" s="1">
        <v>2572117.054</v>
      </c>
      <c r="C6" s="1">
        <v>492991.34899999999</v>
      </c>
      <c r="D6" s="1">
        <v>0</v>
      </c>
      <c r="E6" s="2" t="str">
        <f>VLOOKUP(A6,Sheet1!$A$1:$D$16,2,0)</f>
        <v>23°14'56.42008"N</v>
      </c>
      <c r="F6" s="2" t="str">
        <f>VLOOKUP(A6,Sheet1!$A$1:$D$16,3,0)</f>
        <v>112°55'57.56836"E</v>
      </c>
      <c r="G6" s="2">
        <f>VLOOKUP(A6,Sheet1!$A$1:$D$16,4,0)</f>
        <v>-8.0824999999999996</v>
      </c>
    </row>
    <row r="7" spans="1:7">
      <c r="A7" t="s">
        <v>6</v>
      </c>
      <c r="B7" s="1">
        <v>2571985.8470000001</v>
      </c>
      <c r="C7" s="1">
        <v>492716.89600000001</v>
      </c>
      <c r="D7" s="1">
        <v>9.5190000000000001</v>
      </c>
      <c r="E7" s="2" t="str">
        <f>VLOOKUP(A7,Sheet1!$A$1:$D$16,2,0)</f>
        <v>23°14'52.15079"N</v>
      </c>
      <c r="F7" s="2" t="str">
        <f>VLOOKUP(A7,Sheet1!$A$1:$D$16,3,0)</f>
        <v>112°55'47.91556"E</v>
      </c>
      <c r="G7" s="2">
        <f>VLOOKUP(A7,Sheet1!$A$1:$D$16,4,0)</f>
        <v>1.4296</v>
      </c>
    </row>
    <row r="8" spans="1:7">
      <c r="A8" t="s">
        <v>7</v>
      </c>
      <c r="B8" s="1">
        <v>2571962.4700000002</v>
      </c>
      <c r="C8" s="1">
        <v>492727</v>
      </c>
      <c r="D8" s="1">
        <v>7.6840000000000002</v>
      </c>
      <c r="E8" s="2" t="str">
        <f>VLOOKUP(A8,Sheet1!$A$1:$D$16,2,0)</f>
        <v>23°14'51.39104"N</v>
      </c>
      <c r="F8" s="2" t="str">
        <f>VLOOKUP(A8,Sheet1!$A$1:$D$16,3,0)</f>
        <v>112°55'48.27141"E</v>
      </c>
      <c r="G8" s="2">
        <f>VLOOKUP(A8,Sheet1!$A$1:$D$16,4,0)</f>
        <v>-0.40460000000000002</v>
      </c>
    </row>
    <row r="9" spans="1:7">
      <c r="A9" t="s">
        <v>8</v>
      </c>
      <c r="B9" s="1">
        <v>2571960.7930000001</v>
      </c>
      <c r="C9" s="1">
        <v>492725.02799999999</v>
      </c>
      <c r="D9" s="1">
        <v>7.657</v>
      </c>
      <c r="E9" s="2" t="str">
        <f>VLOOKUP(A9,Sheet1!$A$1:$D$16,2,0)</f>
        <v>23°14'51.33650"N</v>
      </c>
      <c r="F9" s="2" t="str">
        <f>VLOOKUP(A9,Sheet1!$A$1:$D$16,3,0)</f>
        <v>112°55'48.20206"E</v>
      </c>
      <c r="G9" s="2">
        <f>VLOOKUP(A9,Sheet1!$A$1:$D$16,4,0)</f>
        <v>-0.43169999999999997</v>
      </c>
    </row>
    <row r="10" spans="1:7">
      <c r="A10" t="s">
        <v>9</v>
      </c>
      <c r="B10" s="1">
        <v>2571906.0440000002</v>
      </c>
      <c r="C10" s="1">
        <v>492855.20699999999</v>
      </c>
      <c r="D10" s="1">
        <v>5.6509999999999998</v>
      </c>
      <c r="E10" s="2" t="str">
        <f>VLOOKUP(A10,Sheet1!$A$1:$D$16,2,0)</f>
        <v>23°14'49.55883"N</v>
      </c>
      <c r="F10" s="2" t="str">
        <f>VLOOKUP(A10,Sheet1!$A$1:$D$16,3,0)</f>
        <v>112°55'52.78251"E</v>
      </c>
      <c r="G10" s="2">
        <f>VLOOKUP(A10,Sheet1!$A$1:$D$16,4,0)</f>
        <v>-2.4323999999999999</v>
      </c>
    </row>
    <row r="11" spans="1:7">
      <c r="A11" t="s">
        <v>10</v>
      </c>
      <c r="B11" s="1">
        <v>2571915.7740000002</v>
      </c>
      <c r="C11" s="1">
        <v>492873.80699999997</v>
      </c>
      <c r="D11" s="1">
        <v>4.5209999999999999</v>
      </c>
      <c r="E11" s="2" t="str">
        <f>VLOOKUP(A11,Sheet1!$A$1:$D$16,2,0)</f>
        <v>23°14'49.87540"N</v>
      </c>
      <c r="F11" s="2" t="str">
        <f>VLOOKUP(A11,Sheet1!$A$1:$D$16,3,0)</f>
        <v>112°55'53.43668"E</v>
      </c>
      <c r="G11" s="2">
        <f>VLOOKUP(A11,Sheet1!$A$1:$D$16,4,0)</f>
        <v>-3.5619000000000001</v>
      </c>
    </row>
    <row r="12" spans="1:7">
      <c r="A12" t="s">
        <v>11</v>
      </c>
      <c r="B12" s="1">
        <v>2572117.0550000002</v>
      </c>
      <c r="C12" s="1">
        <v>492991.32400000002</v>
      </c>
      <c r="D12" s="1">
        <v>10.896000000000001</v>
      </c>
      <c r="E12" s="2" t="str">
        <f>VLOOKUP(A12,Sheet1!$A$1:$D$16,2,0)</f>
        <v>23°14'56.42012"N</v>
      </c>
      <c r="F12" s="2" t="str">
        <f>VLOOKUP(A12,Sheet1!$A$1:$D$16,3,0)</f>
        <v>112°55'57.56747"E</v>
      </c>
      <c r="G12" s="2">
        <f>VLOOKUP(A12,Sheet1!$A$1:$D$16,4,0)</f>
        <v>2.8134999999999999</v>
      </c>
    </row>
    <row r="13" spans="1:7">
      <c r="A13" t="s">
        <v>12</v>
      </c>
      <c r="B13" s="1">
        <v>2572117.7919999999</v>
      </c>
      <c r="C13" s="1">
        <v>492993.103</v>
      </c>
      <c r="D13" s="1">
        <v>11.035</v>
      </c>
      <c r="E13" s="2" t="str">
        <f>VLOOKUP(A13,Sheet1!$A$1:$D$16,2,0)</f>
        <v>23°14'56.44410"N</v>
      </c>
      <c r="F13" s="2" t="str">
        <f>VLOOKUP(A13,Sheet1!$A$1:$D$16,3,0)</f>
        <v>112°55'57.63004"E</v>
      </c>
      <c r="G13" s="2">
        <f>VLOOKUP(A13,Sheet1!$A$1:$D$16,4,0)</f>
        <v>2.9525000000000001</v>
      </c>
    </row>
    <row r="14" spans="1:7">
      <c r="A14" t="s">
        <v>13</v>
      </c>
      <c r="B14" s="1">
        <v>2572082.4580000001</v>
      </c>
      <c r="C14" s="1">
        <v>493192.57500000001</v>
      </c>
      <c r="D14" s="1">
        <v>3.9159999999999999</v>
      </c>
      <c r="E14" s="2" t="str">
        <f>VLOOKUP(A14,Sheet1!$A$1:$D$16,2,0)</f>
        <v>23°14'55.29849"N</v>
      </c>
      <c r="F14" s="2" t="str">
        <f>VLOOKUP(A14,Sheet1!$A$1:$D$16,3,0)</f>
        <v>112°56'04.64786"E</v>
      </c>
      <c r="G14" s="2">
        <f>VLOOKUP(A14,Sheet1!$A$1:$D$16,4,0)</f>
        <v>-4.1592000000000002</v>
      </c>
    </row>
    <row r="15" spans="1:7">
      <c r="A15" t="s">
        <v>14</v>
      </c>
      <c r="B15" s="1">
        <v>2572078.196</v>
      </c>
      <c r="C15" s="1">
        <v>493184.429</v>
      </c>
      <c r="D15" s="1">
        <v>6.7229999999999999</v>
      </c>
      <c r="E15" s="2" t="str">
        <f>VLOOKUP(A15,Sheet1!$A$1:$D$16,2,0)</f>
        <v>23°14'55.15983"N</v>
      </c>
      <c r="F15" s="2" t="str">
        <f>VLOOKUP(A15,Sheet1!$A$1:$D$16,3,0)</f>
        <v>112°56'04.36136"E</v>
      </c>
      <c r="G15" s="2">
        <f>VLOOKUP(A15,Sheet1!$A$1:$D$16,4,0)</f>
        <v>-1.3524</v>
      </c>
    </row>
    <row r="16" spans="1:7">
      <c r="A16" t="s">
        <v>15</v>
      </c>
      <c r="B16" s="1">
        <v>2572078.1979999999</v>
      </c>
      <c r="C16" s="1">
        <v>493184.43699999998</v>
      </c>
      <c r="D16" s="1">
        <v>6.7350000000000003</v>
      </c>
      <c r="E16" s="2" t="str">
        <f>VLOOKUP(A16,Sheet1!$A$1:$D$16,2,0)</f>
        <v>23°14'55.15989"N</v>
      </c>
      <c r="F16" s="2" t="str">
        <f>VLOOKUP(A16,Sheet1!$A$1:$D$16,3,0)</f>
        <v>112°56'04.36164"E</v>
      </c>
      <c r="G16" s="2">
        <f>VLOOKUP(A16,Sheet1!$A$1:$D$16,4,0)</f>
        <v>-1.3404</v>
      </c>
    </row>
    <row r="21" spans="2:7" ht="14.25" thickBot="1"/>
    <row r="22" spans="2:7" ht="13.5" customHeight="1" thickTop="1">
      <c r="B22" s="3" t="s">
        <v>49</v>
      </c>
      <c r="C22" s="4"/>
      <c r="D22" s="4"/>
      <c r="E22" s="4"/>
      <c r="F22" s="4"/>
      <c r="G22" s="5"/>
    </row>
    <row r="23" spans="2:7">
      <c r="B23" s="6"/>
      <c r="C23" s="7"/>
      <c r="D23" s="7"/>
      <c r="E23" s="7"/>
      <c r="F23" s="7"/>
      <c r="G23" s="8"/>
    </row>
    <row r="24" spans="2:7">
      <c r="B24" s="6"/>
      <c r="C24" s="7"/>
      <c r="D24" s="7"/>
      <c r="E24" s="7"/>
      <c r="F24" s="7"/>
      <c r="G24" s="8"/>
    </row>
    <row r="25" spans="2:7">
      <c r="B25" s="6"/>
      <c r="C25" s="7"/>
      <c r="D25" s="7"/>
      <c r="E25" s="7"/>
      <c r="F25" s="7"/>
      <c r="G25" s="8"/>
    </row>
    <row r="26" spans="2:7">
      <c r="B26" s="6"/>
      <c r="C26" s="7"/>
      <c r="D26" s="7"/>
      <c r="E26" s="7"/>
      <c r="F26" s="7"/>
      <c r="G26" s="8"/>
    </row>
    <row r="27" spans="2:7">
      <c r="B27" s="6"/>
      <c r="C27" s="7"/>
      <c r="D27" s="7"/>
      <c r="E27" s="7"/>
      <c r="F27" s="7"/>
      <c r="G27" s="8"/>
    </row>
    <row r="28" spans="2:7">
      <c r="B28" s="6"/>
      <c r="C28" s="7"/>
      <c r="D28" s="7"/>
      <c r="E28" s="7"/>
      <c r="F28" s="7"/>
      <c r="G28" s="8"/>
    </row>
    <row r="29" spans="2:7">
      <c r="B29" s="6"/>
      <c r="C29" s="7"/>
      <c r="D29" s="7"/>
      <c r="E29" s="7"/>
      <c r="F29" s="7"/>
      <c r="G29" s="8"/>
    </row>
    <row r="30" spans="2:7">
      <c r="B30" s="6"/>
      <c r="C30" s="7"/>
      <c r="D30" s="7"/>
      <c r="E30" s="7"/>
      <c r="F30" s="7"/>
      <c r="G30" s="8"/>
    </row>
    <row r="31" spans="2:7">
      <c r="B31" s="6"/>
      <c r="C31" s="7"/>
      <c r="D31" s="7"/>
      <c r="E31" s="7"/>
      <c r="F31" s="7"/>
      <c r="G31" s="8"/>
    </row>
    <row r="32" spans="2:7" ht="14.25" thickBot="1">
      <c r="B32" s="9"/>
      <c r="C32" s="10"/>
      <c r="D32" s="10"/>
      <c r="E32" s="10"/>
      <c r="F32" s="10"/>
      <c r="G32" s="11"/>
    </row>
    <row r="33" ht="14.25" thickTop="1"/>
  </sheetData>
  <mergeCells count="1">
    <mergeCell ref="B22:G32"/>
  </mergeCells>
  <phoneticPr fontId="18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>
      <selection activeCell="C31" sqref="C31"/>
    </sheetView>
  </sheetViews>
  <sheetFormatPr defaultRowHeight="13.5"/>
  <cols>
    <col min="2" max="2" width="19.25" bestFit="1" customWidth="1"/>
    <col min="3" max="3" width="20.375" bestFit="1" customWidth="1"/>
  </cols>
  <sheetData>
    <row r="1" spans="1:4">
      <c r="A1" t="s">
        <v>9</v>
      </c>
      <c r="B1" t="s">
        <v>16</v>
      </c>
      <c r="C1" t="s">
        <v>17</v>
      </c>
      <c r="D1">
        <v>-2.4323999999999999</v>
      </c>
    </row>
    <row r="2" spans="1:4">
      <c r="A2" t="s">
        <v>10</v>
      </c>
      <c r="B2" t="s">
        <v>18</v>
      </c>
      <c r="C2" t="s">
        <v>19</v>
      </c>
      <c r="D2">
        <v>-3.5619000000000001</v>
      </c>
    </row>
    <row r="3" spans="1:4">
      <c r="A3" t="s">
        <v>2</v>
      </c>
      <c r="B3" t="s">
        <v>20</v>
      </c>
      <c r="C3" t="s">
        <v>21</v>
      </c>
      <c r="D3" t="s">
        <v>22</v>
      </c>
    </row>
    <row r="4" spans="1:4">
      <c r="A4" t="s">
        <v>8</v>
      </c>
      <c r="B4" t="s">
        <v>23</v>
      </c>
      <c r="C4" t="s">
        <v>24</v>
      </c>
      <c r="D4">
        <v>-0.43169999999999997</v>
      </c>
    </row>
    <row r="5" spans="1:4">
      <c r="A5" t="s">
        <v>7</v>
      </c>
      <c r="B5" t="s">
        <v>25</v>
      </c>
      <c r="C5" t="s">
        <v>26</v>
      </c>
      <c r="D5">
        <v>-0.40460000000000002</v>
      </c>
    </row>
    <row r="6" spans="1:4">
      <c r="A6" t="s">
        <v>4</v>
      </c>
      <c r="B6" t="s">
        <v>27</v>
      </c>
      <c r="C6" t="s">
        <v>28</v>
      </c>
      <c r="D6">
        <v>-8.0885999999999996</v>
      </c>
    </row>
    <row r="7" spans="1:4">
      <c r="A7" t="s">
        <v>6</v>
      </c>
      <c r="B7" t="s">
        <v>29</v>
      </c>
      <c r="C7" t="s">
        <v>30</v>
      </c>
      <c r="D7">
        <v>1.4296</v>
      </c>
    </row>
    <row r="8" spans="1:4">
      <c r="A8" t="s">
        <v>0</v>
      </c>
      <c r="B8" t="s">
        <v>31</v>
      </c>
      <c r="C8" t="s">
        <v>32</v>
      </c>
      <c r="D8">
        <v>2.0855999999999999</v>
      </c>
    </row>
    <row r="9" spans="1:4">
      <c r="A9" t="s">
        <v>1</v>
      </c>
      <c r="B9" t="s">
        <v>33</v>
      </c>
      <c r="C9" t="s">
        <v>34</v>
      </c>
      <c r="D9">
        <v>2.0655999999999999</v>
      </c>
    </row>
    <row r="10" spans="1:4">
      <c r="A10" t="s">
        <v>14</v>
      </c>
      <c r="B10" t="s">
        <v>35</v>
      </c>
      <c r="C10" t="s">
        <v>36</v>
      </c>
      <c r="D10">
        <v>-1.3524</v>
      </c>
    </row>
    <row r="11" spans="1:4">
      <c r="A11" t="s">
        <v>15</v>
      </c>
      <c r="B11" t="s">
        <v>37</v>
      </c>
      <c r="C11" t="s">
        <v>38</v>
      </c>
      <c r="D11">
        <v>-1.3404</v>
      </c>
    </row>
    <row r="12" spans="1:4">
      <c r="A12" t="s">
        <v>13</v>
      </c>
      <c r="B12" t="s">
        <v>39</v>
      </c>
      <c r="C12" t="s">
        <v>40</v>
      </c>
      <c r="D12">
        <v>-4.1592000000000002</v>
      </c>
    </row>
    <row r="13" spans="1:4">
      <c r="A13" t="s">
        <v>3</v>
      </c>
      <c r="B13" t="s">
        <v>41</v>
      </c>
      <c r="C13" t="s">
        <v>42</v>
      </c>
      <c r="D13" t="s">
        <v>22</v>
      </c>
    </row>
    <row r="14" spans="1:4">
      <c r="A14" t="s">
        <v>5</v>
      </c>
      <c r="B14" t="s">
        <v>43</v>
      </c>
      <c r="C14" t="s">
        <v>44</v>
      </c>
      <c r="D14">
        <v>-8.0824999999999996</v>
      </c>
    </row>
    <row r="15" spans="1:4">
      <c r="A15" t="s">
        <v>11</v>
      </c>
      <c r="B15" t="s">
        <v>45</v>
      </c>
      <c r="C15" t="s">
        <v>46</v>
      </c>
      <c r="D15">
        <v>2.8134999999999999</v>
      </c>
    </row>
    <row r="16" spans="1:4">
      <c r="A16" t="s">
        <v>12</v>
      </c>
      <c r="B16" t="s">
        <v>47</v>
      </c>
      <c r="C16" t="s">
        <v>48</v>
      </c>
      <c r="D16">
        <v>2.9525000000000001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广佛肇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刘敏</dc:creator>
  <cp:lastModifiedBy>LiuM</cp:lastModifiedBy>
  <dcterms:created xsi:type="dcterms:W3CDTF">2019-03-22T08:12:23Z</dcterms:created>
  <dcterms:modified xsi:type="dcterms:W3CDTF">2019-03-22T08:26:59Z</dcterms:modified>
</cp:coreProperties>
</file>