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ic\Documents\3 - STG-CRSNG_E2022\flowaddeddamping\TestFiles\Results\"/>
    </mc:Choice>
  </mc:AlternateContent>
  <xr:revisionPtr revIDLastSave="0" documentId="13_ncr:1_{51DA7433-72AB-451C-84BF-1CB11C62B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" i="1"/>
  <c r="G4" i="1"/>
  <c r="G5" i="1"/>
  <c r="G6" i="1"/>
  <c r="G7" i="1"/>
  <c r="G8" i="1"/>
  <c r="G9" i="1"/>
  <c r="G3" i="1"/>
  <c r="D4" i="1"/>
  <c r="D5" i="1"/>
  <c r="D6" i="1"/>
  <c r="D7" i="1"/>
  <c r="D8" i="1"/>
  <c r="D9" i="1"/>
  <c r="D3" i="1"/>
  <c r="B4" i="1"/>
  <c r="B5" i="1"/>
  <c r="B6" i="1"/>
  <c r="B7" i="1"/>
  <c r="B8" i="1"/>
  <c r="B9" i="1"/>
  <c r="B3" i="1"/>
</calcChain>
</file>

<file path=xl/sharedStrings.xml><?xml version="1.0" encoding="utf-8"?>
<sst xmlns="http://schemas.openxmlformats.org/spreadsheetml/2006/main" count="14" uniqueCount="9">
  <si>
    <t>U [m/s]</t>
  </si>
  <si>
    <t>U [mm/s]</t>
  </si>
  <si>
    <t>UR length</t>
  </si>
  <si>
    <t>UR thick</t>
  </si>
  <si>
    <t>f</t>
  </si>
  <si>
    <t>damping</t>
  </si>
  <si>
    <t>null-y damping</t>
  </si>
  <si>
    <t>Exp</t>
  </si>
  <si>
    <t>Mode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</si>
</sst>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Cupr!$A$1</c:f>
              <c:strCache>
                <c:ptCount val="1"/>
                <c:pt idx="0">
                  <c:v>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Cupr!$B$3:$B$9</c:f>
              <c:numCache>
                <c:formatCode>General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28000</c:v>
                </c:pt>
              </c:numCache>
            </c:numRef>
          </c:xVal>
          <c:yVal>
            <c:numRef>
              <c:f>Cupr!$G$3:$G$9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ED1-4586-AA00-0C8AEF957C45}"/>
            </c:ext>
          </c:extLst>
        </c:ser>
        <c:ser>
          <c:idx val="1"/>
          <c:order val="1"/>
          <c:tx>
            <c:strRef>
              <c:f>Cupr!$I$1</c:f>
              <c:strCache>
                <c:ptCount val="1"/>
                <c:pt idx="0">
                  <c:v>Mode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Cupr!$I$3:$I$5000</c:f>
              <c:numCache>
                <c:formatCode>0.00E+00</c:formatCode>
                <c:ptCount val="4998"/>
                <c:pt idx="0">
                  <c:v>5000</c:v>
                </c:pt>
                <c:pt idx="1">
                  <c:v>5860</c:v>
                </c:pt>
                <c:pt idx="2">
                  <c:v>6720</c:v>
                </c:pt>
                <c:pt idx="3">
                  <c:v>7590</c:v>
                </c:pt>
                <c:pt idx="4">
                  <c:v>8450</c:v>
                </c:pt>
                <c:pt idx="5">
                  <c:v>9310</c:v>
                </c:pt>
                <c:pt idx="6">
                  <c:v>10200</c:v>
                </c:pt>
                <c:pt idx="7">
                  <c:v>11000</c:v>
                </c:pt>
                <c:pt idx="8">
                  <c:v>11900</c:v>
                </c:pt>
                <c:pt idx="9">
                  <c:v>12800</c:v>
                </c:pt>
                <c:pt idx="10">
                  <c:v>13600</c:v>
                </c:pt>
                <c:pt idx="11">
                  <c:v>14500</c:v>
                </c:pt>
                <c:pt idx="12">
                  <c:v>15300</c:v>
                </c:pt>
                <c:pt idx="13">
                  <c:v>16200</c:v>
                </c:pt>
                <c:pt idx="14">
                  <c:v>17100</c:v>
                </c:pt>
                <c:pt idx="15">
                  <c:v>17900</c:v>
                </c:pt>
                <c:pt idx="16">
                  <c:v>18800</c:v>
                </c:pt>
                <c:pt idx="17">
                  <c:v>19700</c:v>
                </c:pt>
                <c:pt idx="18">
                  <c:v>20500</c:v>
                </c:pt>
                <c:pt idx="19">
                  <c:v>21400</c:v>
                </c:pt>
                <c:pt idx="20">
                  <c:v>22200</c:v>
                </c:pt>
                <c:pt idx="21">
                  <c:v>23100</c:v>
                </c:pt>
                <c:pt idx="22">
                  <c:v>24000</c:v>
                </c:pt>
                <c:pt idx="23">
                  <c:v>24800</c:v>
                </c:pt>
                <c:pt idx="24">
                  <c:v>25700</c:v>
                </c:pt>
                <c:pt idx="25">
                  <c:v>26600</c:v>
                </c:pt>
                <c:pt idx="26">
                  <c:v>27400</c:v>
                </c:pt>
                <c:pt idx="27">
                  <c:v>28300</c:v>
                </c:pt>
                <c:pt idx="28">
                  <c:v>29100</c:v>
                </c:pt>
                <c:pt idx="29">
                  <c:v>30000</c:v>
                </c:pt>
              </c:numCache>
            </c:numRef>
          </c:xVal>
          <c:yVal>
            <c:numRef>
              <c:f>Cupr!$M$3:$M$5000</c:f>
              <c:numCache>
                <c:formatCode>0.00E+00</c:formatCode>
                <c:ptCount val="4998"/>
                <c:pt idx="0">
                  <c:v>2.4270421999999899E-2</c:v>
                </c:pt>
                <c:pt idx="1">
                  <c:v>3.3221484500000002E-2</c:v>
                </c:pt>
                <c:pt idx="2">
                  <c:v>4.2673874000000001E-2</c:v>
                </c:pt>
                <c:pt idx="3">
                  <c:v>5.2463580000000003E-2</c:v>
                </c:pt>
                <c:pt idx="4">
                  <c:v>6.2210769999999901E-2</c:v>
                </c:pt>
                <c:pt idx="5">
                  <c:v>7.1952754999999896E-2</c:v>
                </c:pt>
                <c:pt idx="6">
                  <c:v>8.1978195000000004E-2</c:v>
                </c:pt>
                <c:pt idx="7">
                  <c:v>9.0926654999999898E-2</c:v>
                </c:pt>
                <c:pt idx="8">
                  <c:v>0.100919364999999</c:v>
                </c:pt>
                <c:pt idx="9">
                  <c:v>0.110835849999999</c:v>
                </c:pt>
                <c:pt idx="10">
                  <c:v>0.119591324999999</c:v>
                </c:pt>
                <c:pt idx="11">
                  <c:v>0.12940252999999899</c:v>
                </c:pt>
                <c:pt idx="12">
                  <c:v>0.138060084999999</c:v>
                </c:pt>
                <c:pt idx="13">
                  <c:v>0.14775515</c:v>
                </c:pt>
                <c:pt idx="14">
                  <c:v>0.15741074499999899</c:v>
                </c:pt>
                <c:pt idx="15">
                  <c:v>0.16596640500000001</c:v>
                </c:pt>
                <c:pt idx="16">
                  <c:v>0.175567365</c:v>
                </c:pt>
                <c:pt idx="17">
                  <c:v>0.18514910500000001</c:v>
                </c:pt>
                <c:pt idx="18">
                  <c:v>0.19365521999999899</c:v>
                </c:pt>
                <c:pt idx="19">
                  <c:v>0.20321795000000001</c:v>
                </c:pt>
                <c:pt idx="20">
                  <c:v>0.21171722000000001</c:v>
                </c:pt>
                <c:pt idx="21">
                  <c:v>0.22128355999999899</c:v>
                </c:pt>
                <c:pt idx="22">
                  <c:v>0.23086099500000001</c:v>
                </c:pt>
                <c:pt idx="23">
                  <c:v>0.23938891000000001</c:v>
                </c:pt>
                <c:pt idx="24">
                  <c:v>0.24900555499999899</c:v>
                </c:pt>
                <c:pt idx="25">
                  <c:v>0.258653359999999</c:v>
                </c:pt>
                <c:pt idx="26">
                  <c:v>0.26726171999999898</c:v>
                </c:pt>
                <c:pt idx="27">
                  <c:v>0.27699054000000001</c:v>
                </c:pt>
                <c:pt idx="28">
                  <c:v>0.285685305</c:v>
                </c:pt>
                <c:pt idx="29">
                  <c:v>0.29552926000000002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ED1-4586-AA00-0C8AEF957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845792"/>
        <c:axId val="1146840800"/>
      </c:scatterChart>
      <c:valAx>
        <c:axId val="114684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840800"/>
        <c:crosses val="autoZero"/>
        <c:crossBetween val="midCat"/>
      </c:valAx>
      <c:valAx>
        <c:axId val="11468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845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Cupr!$A$1</c:f>
              <c:strCache>
                <c:ptCount val="1"/>
                <c:pt idx="0">
                  <c:v>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Cupr!$C$3:$C$9</c:f>
              <c:numCache>
                <c:formatCode>General</c:formatCode>
                <c:ptCount val="7"/>
                <c:pt idx="0">
                  <c:v>0</c:v>
                </c:pt>
                <c:pt idx="1">
                  <c:v>0.37593984962406013</c:v>
                </c:pt>
                <c:pt idx="2">
                  <c:v>0.75187969924812026</c:v>
                </c:pt>
                <c:pt idx="3">
                  <c:v>1.1278195488721805</c:v>
                </c:pt>
                <c:pt idx="4">
                  <c:v>1.5037593984962405</c:v>
                </c:pt>
                <c:pt idx="5">
                  <c:v>1.8796992481203008</c:v>
                </c:pt>
                <c:pt idx="6">
                  <c:v>2.1052631578947367</c:v>
                </c:pt>
              </c:numCache>
            </c:numRef>
          </c:xVal>
          <c:yVal>
            <c:numRef>
              <c:f>Cupr!$G$3:$G$9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8D-4DA8-A860-7DC96C238051}"/>
            </c:ext>
          </c:extLst>
        </c:ser>
        <c:ser>
          <c:idx val="1"/>
          <c:order val="1"/>
          <c:tx>
            <c:v>Mode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Cupr!$J$3:$J$5000</c:f>
              <c:numCache>
                <c:formatCode>0.00E+00</c:formatCode>
                <c:ptCount val="4998"/>
                <c:pt idx="0">
                  <c:v>0.31860830972719201</c:v>
                </c:pt>
                <c:pt idx="1">
                  <c:v>0.38101323780104701</c:v>
                </c:pt>
                <c:pt idx="2">
                  <c:v>0.44362108869163602</c:v>
                </c:pt>
                <c:pt idx="3">
                  <c:v>0.50692609991242199</c:v>
                </c:pt>
                <c:pt idx="4">
                  <c:v>0.56946977063904103</c:v>
                </c:pt>
                <c:pt idx="5">
                  <c:v>0.63176015599576396</c:v>
                </c:pt>
                <c:pt idx="6">
                  <c:v>0.69608610675222204</c:v>
                </c:pt>
                <c:pt idx="7">
                  <c:v>0.75381072737766797</c:v>
                </c:pt>
                <c:pt idx="8">
                  <c:v>0.81866363487775196</c:v>
                </c:pt>
                <c:pt idx="9">
                  <c:v>0.88345770991472805</c:v>
                </c:pt>
                <c:pt idx="10">
                  <c:v>0.94103073130286596</c:v>
                </c:pt>
                <c:pt idx="11">
                  <c:v>1.0060647281716599</c:v>
                </c:pt>
                <c:pt idx="12">
                  <c:v>1.06367214824083</c:v>
                </c:pt>
                <c:pt idx="13">
                  <c:v>1.1285410090172301</c:v>
                </c:pt>
                <c:pt idx="14">
                  <c:v>1.1935012266871901</c:v>
                </c:pt>
                <c:pt idx="15">
                  <c:v>1.2513438664143</c:v>
                </c:pt>
                <c:pt idx="16">
                  <c:v>1.31655761151938</c:v>
                </c:pt>
                <c:pt idx="17">
                  <c:v>1.3819521884528201</c:v>
                </c:pt>
                <c:pt idx="18">
                  <c:v>1.44026085667404</c:v>
                </c:pt>
                <c:pt idx="19">
                  <c:v>1.50609364256161</c:v>
                </c:pt>
                <c:pt idx="20">
                  <c:v>1.56484997335701</c:v>
                </c:pt>
                <c:pt idx="21">
                  <c:v>1.6312557009871</c:v>
                </c:pt>
                <c:pt idx="22">
                  <c:v>1.69802680441437</c:v>
                </c:pt>
                <c:pt idx="23">
                  <c:v>1.7577246968229601</c:v>
                </c:pt>
                <c:pt idx="24">
                  <c:v>1.8253224706475399</c:v>
                </c:pt>
                <c:pt idx="25">
                  <c:v>1.89343990695095</c:v>
                </c:pt>
                <c:pt idx="26">
                  <c:v>1.9544773688283501</c:v>
                </c:pt>
                <c:pt idx="27">
                  <c:v>2.0237586042143998</c:v>
                </c:pt>
                <c:pt idx="28">
                  <c:v>2.08594771217233</c:v>
                </c:pt>
                <c:pt idx="29">
                  <c:v>2.1566690910143298</c:v>
                </c:pt>
              </c:numCache>
            </c:numRef>
          </c:xVal>
          <c:yVal>
            <c:numRef>
              <c:f>Cupr!$M$3:$M$5000</c:f>
              <c:numCache>
                <c:formatCode>0.00E+00</c:formatCode>
                <c:ptCount val="4998"/>
                <c:pt idx="0">
                  <c:v>2.4270421999999899E-2</c:v>
                </c:pt>
                <c:pt idx="1">
                  <c:v>3.3221484500000002E-2</c:v>
                </c:pt>
                <c:pt idx="2">
                  <c:v>4.2673874000000001E-2</c:v>
                </c:pt>
                <c:pt idx="3">
                  <c:v>5.2463580000000003E-2</c:v>
                </c:pt>
                <c:pt idx="4">
                  <c:v>6.2210769999999901E-2</c:v>
                </c:pt>
                <c:pt idx="5">
                  <c:v>7.1952754999999896E-2</c:v>
                </c:pt>
                <c:pt idx="6">
                  <c:v>8.1978195000000004E-2</c:v>
                </c:pt>
                <c:pt idx="7">
                  <c:v>9.0926654999999898E-2</c:v>
                </c:pt>
                <c:pt idx="8">
                  <c:v>0.100919364999999</c:v>
                </c:pt>
                <c:pt idx="9">
                  <c:v>0.110835849999999</c:v>
                </c:pt>
                <c:pt idx="10">
                  <c:v>0.119591324999999</c:v>
                </c:pt>
                <c:pt idx="11">
                  <c:v>0.12940252999999899</c:v>
                </c:pt>
                <c:pt idx="12">
                  <c:v>0.138060084999999</c:v>
                </c:pt>
                <c:pt idx="13">
                  <c:v>0.14775515</c:v>
                </c:pt>
                <c:pt idx="14">
                  <c:v>0.15741074499999899</c:v>
                </c:pt>
                <c:pt idx="15">
                  <c:v>0.16596640500000001</c:v>
                </c:pt>
                <c:pt idx="16">
                  <c:v>0.175567365</c:v>
                </c:pt>
                <c:pt idx="17">
                  <c:v>0.18514910500000001</c:v>
                </c:pt>
                <c:pt idx="18">
                  <c:v>0.19365521999999899</c:v>
                </c:pt>
                <c:pt idx="19">
                  <c:v>0.20321795000000001</c:v>
                </c:pt>
                <c:pt idx="20">
                  <c:v>0.21171722000000001</c:v>
                </c:pt>
                <c:pt idx="21">
                  <c:v>0.22128355999999899</c:v>
                </c:pt>
                <c:pt idx="22">
                  <c:v>0.23086099500000001</c:v>
                </c:pt>
                <c:pt idx="23">
                  <c:v>0.23938891000000001</c:v>
                </c:pt>
                <c:pt idx="24">
                  <c:v>0.24900555499999899</c:v>
                </c:pt>
                <c:pt idx="25">
                  <c:v>0.258653359999999</c:v>
                </c:pt>
                <c:pt idx="26">
                  <c:v>0.26726171999999898</c:v>
                </c:pt>
                <c:pt idx="27">
                  <c:v>0.27699054000000001</c:v>
                </c:pt>
                <c:pt idx="28">
                  <c:v>0.285685305</c:v>
                </c:pt>
                <c:pt idx="29">
                  <c:v>0.29552926000000002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8D-4DA8-A860-7DC96C238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845792"/>
        <c:axId val="1146840800"/>
      </c:scatterChart>
      <c:valAx>
        <c:axId val="114684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840800"/>
        <c:crosses val="autoZero"/>
        <c:crossBetween val="midCat"/>
      </c:valAx>
      <c:valAx>
        <c:axId val="11468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845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9</xdr:row>
      <xdr:rowOff>76200</xdr:rowOff>
    </xdr:from>
    <xdr:to>
      <xdr:col>8</xdr:col>
      <xdr:colOff>190500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9B143-8DF0-900A-B620-F2C44EA7D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434340</xdr:colOff>
      <xdr:row>24</xdr:row>
      <xdr:rowOff>175260</xdr:rowOff>
    </xdr:from>
    <xdr:to>
      <xdr:col>8</xdr:col>
      <xdr:colOff>129540</xdr:colOff>
      <xdr:row>39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A941C3-85AB-4C3B-913F-B693EE08C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7" workbookViewId="0">
      <selection activeCell="L18" sqref="L18"/>
    </sheetView>
  </sheetViews>
  <sheetFormatPr defaultRowHeight="14.4" x14ac:dyDescent="0.3"/>
  <sheetData>
    <row r="1" spans="1:13" x14ac:dyDescent="0.3">
      <c r="A1" t="s">
        <v>7</v>
      </c>
      <c r="I1" t="s">
        <v>8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</v>
      </c>
      <c r="J2" t="s">
        <v>2</v>
      </c>
      <c r="K2" t="s">
        <v>3</v>
      </c>
      <c r="L2" t="s">
        <v>4</v>
      </c>
      <c r="M2" t="s">
        <v>6</v>
      </c>
    </row>
    <row r="3" spans="1:13" x14ac:dyDescent="0.3">
      <c r="A3">
        <v>0</v>
      </c>
      <c r="B3">
        <f>A3*1000</f>
        <v>0</v>
      </c>
      <c r="C3">
        <v>0</v>
      </c>
      <c r="D3">
        <f>C3*95/3.4</f>
        <v>0</v>
      </c>
      <c r="E3">
        <v>140</v>
      </c>
      <c r="F3" s="2">
        <v>0.02</v>
      </c>
      <c r="G3">
        <f>F3-$F$3</f>
        <v>0</v>
      </c>
      <c r="I3" s="3">
        <v>5000</v>
      </c>
      <c r="J3" s="3">
        <v>0.31860830972719201</v>
      </c>
      <c r="K3" s="3">
        <f>J3*250/12</f>
        <v>6.6376731193165002</v>
      </c>
      <c r="L3" s="3">
        <v>165.19211000000001</v>
      </c>
      <c r="M3" s="3">
        <v>2.4270421999999899E-2</v>
      </c>
    </row>
    <row r="4" spans="1:13" x14ac:dyDescent="0.3">
      <c r="A4" s="1">
        <v>5</v>
      </c>
      <c r="B4">
        <f t="shared" ref="B4:B9" si="0">A4*1000</f>
        <v>5000</v>
      </c>
      <c r="C4">
        <v>0.37593984962406013</v>
      </c>
      <c r="D4">
        <f t="shared" ref="D4:D9" si="1">C4*95/3.4</f>
        <v>10.504201680672269</v>
      </c>
      <c r="F4">
        <v>0.06</v>
      </c>
      <c r="G4">
        <f t="shared" ref="G4:G9" si="2">F4-$F$3</f>
        <v>3.9999999999999994E-2</v>
      </c>
      <c r="I4" s="3">
        <v>5860</v>
      </c>
      <c r="J4" s="3">
        <v>0.38101323780104701</v>
      </c>
      <c r="K4" s="3">
        <f t="shared" ref="K4:K32" si="3">J4*250/12</f>
        <v>7.9377757875218125</v>
      </c>
      <c r="L4" s="3">
        <v>161.89519000000001</v>
      </c>
      <c r="M4" s="3">
        <v>3.3221484500000002E-2</v>
      </c>
    </row>
    <row r="5" spans="1:13" x14ac:dyDescent="0.3">
      <c r="A5" s="2">
        <v>10</v>
      </c>
      <c r="B5">
        <f t="shared" si="0"/>
        <v>10000</v>
      </c>
      <c r="C5">
        <v>0.75187969924812026</v>
      </c>
      <c r="D5">
        <f t="shared" si="1"/>
        <v>21.008403361344538</v>
      </c>
      <c r="F5">
        <v>9.5000000000000001E-2</v>
      </c>
      <c r="G5">
        <f t="shared" si="2"/>
        <v>7.4999999999999997E-2</v>
      </c>
      <c r="I5" s="3">
        <v>6720</v>
      </c>
      <c r="J5" s="3">
        <v>0.44362108869163602</v>
      </c>
      <c r="K5" s="3">
        <f t="shared" si="3"/>
        <v>9.2421060144090834</v>
      </c>
      <c r="L5" s="3">
        <v>159.45329000000001</v>
      </c>
      <c r="M5" s="3">
        <v>4.2673874000000001E-2</v>
      </c>
    </row>
    <row r="6" spans="1:13" x14ac:dyDescent="0.3">
      <c r="A6" s="2">
        <v>15</v>
      </c>
      <c r="B6">
        <f t="shared" si="0"/>
        <v>15000</v>
      </c>
      <c r="C6">
        <v>1.1278195488721805</v>
      </c>
      <c r="D6">
        <f t="shared" si="1"/>
        <v>31.512605042016812</v>
      </c>
      <c r="F6">
        <v>0.14000000000000001</v>
      </c>
      <c r="G6">
        <f t="shared" si="2"/>
        <v>0.12000000000000001</v>
      </c>
      <c r="I6" s="3">
        <v>7590</v>
      </c>
      <c r="J6" s="3">
        <v>0.50692609991242199</v>
      </c>
      <c r="K6" s="3">
        <f t="shared" si="3"/>
        <v>10.560960414842125</v>
      </c>
      <c r="L6" s="3">
        <v>157.606279999999</v>
      </c>
      <c r="M6" s="3">
        <v>5.2463580000000003E-2</v>
      </c>
    </row>
    <row r="7" spans="1:13" x14ac:dyDescent="0.3">
      <c r="A7" s="2">
        <v>20</v>
      </c>
      <c r="B7">
        <f t="shared" si="0"/>
        <v>20000</v>
      </c>
      <c r="C7">
        <v>1.5037593984962405</v>
      </c>
      <c r="D7">
        <f t="shared" si="1"/>
        <v>42.016806722689076</v>
      </c>
      <c r="F7">
        <v>0.18</v>
      </c>
      <c r="G7">
        <f t="shared" si="2"/>
        <v>0.16</v>
      </c>
      <c r="I7" s="3">
        <v>8450</v>
      </c>
      <c r="J7" s="3">
        <v>0.56946977063904103</v>
      </c>
      <c r="K7" s="3">
        <f t="shared" si="3"/>
        <v>11.863953554980021</v>
      </c>
      <c r="L7" s="3">
        <v>156.193309999999</v>
      </c>
      <c r="M7" s="3">
        <v>6.2210769999999901E-2</v>
      </c>
    </row>
    <row r="8" spans="1:13" x14ac:dyDescent="0.3">
      <c r="A8" s="2">
        <v>25</v>
      </c>
      <c r="B8">
        <f t="shared" si="0"/>
        <v>25000</v>
      </c>
      <c r="C8">
        <v>1.8796992481203008</v>
      </c>
      <c r="D8">
        <f t="shared" si="1"/>
        <v>52.52100840336135</v>
      </c>
      <c r="F8">
        <v>0.22500000000000001</v>
      </c>
      <c r="G8">
        <f t="shared" si="2"/>
        <v>0.20500000000000002</v>
      </c>
      <c r="I8" s="3">
        <v>9310</v>
      </c>
      <c r="J8" s="3">
        <v>0.63176015599576396</v>
      </c>
      <c r="K8" s="3">
        <f t="shared" si="3"/>
        <v>13.161669916578417</v>
      </c>
      <c r="L8" s="3">
        <v>155.12216000000001</v>
      </c>
      <c r="M8" s="3">
        <v>7.1952754999999896E-2</v>
      </c>
    </row>
    <row r="9" spans="1:13" x14ac:dyDescent="0.3">
      <c r="A9" s="2">
        <v>28</v>
      </c>
      <c r="B9">
        <f t="shared" si="0"/>
        <v>28000</v>
      </c>
      <c r="C9">
        <v>2.1052631578947367</v>
      </c>
      <c r="D9">
        <f t="shared" si="1"/>
        <v>58.82352941176471</v>
      </c>
      <c r="F9">
        <v>0.27</v>
      </c>
      <c r="G9">
        <f t="shared" si="2"/>
        <v>0.25</v>
      </c>
      <c r="I9" s="3">
        <v>10200</v>
      </c>
      <c r="J9" s="3">
        <v>0.69608610675222204</v>
      </c>
      <c r="K9" s="3">
        <f t="shared" si="3"/>
        <v>14.501793890671292</v>
      </c>
      <c r="L9" s="3">
        <v>154.24589</v>
      </c>
      <c r="M9" s="3">
        <v>8.1978195000000004E-2</v>
      </c>
    </row>
    <row r="10" spans="1:13" x14ac:dyDescent="0.3">
      <c r="I10" s="3">
        <v>11000</v>
      </c>
      <c r="J10" s="3">
        <v>0.75381072737766797</v>
      </c>
      <c r="K10" s="3">
        <f t="shared" si="3"/>
        <v>15.704390153701416</v>
      </c>
      <c r="L10" s="3">
        <v>153.60550000000001</v>
      </c>
      <c r="M10" s="3">
        <v>9.0926654999999898E-2</v>
      </c>
    </row>
    <row r="11" spans="1:13" x14ac:dyDescent="0.3">
      <c r="I11" s="3">
        <v>11900</v>
      </c>
      <c r="J11" s="3">
        <v>0.81866363487775196</v>
      </c>
      <c r="K11" s="3">
        <f t="shared" si="3"/>
        <v>17.055492393286499</v>
      </c>
      <c r="L11" s="3">
        <v>153.009309999999</v>
      </c>
      <c r="M11" s="3">
        <v>0.100919364999999</v>
      </c>
    </row>
    <row r="12" spans="1:13" x14ac:dyDescent="0.3">
      <c r="I12" s="3">
        <v>12800</v>
      </c>
      <c r="J12" s="3">
        <v>0.88345770991472805</v>
      </c>
      <c r="K12" s="3">
        <f t="shared" si="3"/>
        <v>18.405368956556835</v>
      </c>
      <c r="L12" s="3">
        <v>152.51079999999899</v>
      </c>
      <c r="M12" s="3">
        <v>0.110835849999999</v>
      </c>
    </row>
    <row r="13" spans="1:13" x14ac:dyDescent="0.3">
      <c r="I13" s="3">
        <v>13600</v>
      </c>
      <c r="J13" s="3">
        <v>0.94103073130286596</v>
      </c>
      <c r="K13" s="3">
        <f t="shared" si="3"/>
        <v>19.604806902143043</v>
      </c>
      <c r="L13" s="3">
        <v>152.128819999999</v>
      </c>
      <c r="M13" s="3">
        <v>0.119591324999999</v>
      </c>
    </row>
    <row r="14" spans="1:13" x14ac:dyDescent="0.3">
      <c r="I14" s="3">
        <v>14500</v>
      </c>
      <c r="J14" s="3">
        <v>1.0060647281716599</v>
      </c>
      <c r="K14" s="3">
        <f t="shared" si="3"/>
        <v>20.959681836909581</v>
      </c>
      <c r="L14" s="3">
        <v>151.711489999999</v>
      </c>
      <c r="M14" s="3">
        <v>0.12940252999999899</v>
      </c>
    </row>
    <row r="15" spans="1:13" x14ac:dyDescent="0.3">
      <c r="I15" s="3">
        <v>15300</v>
      </c>
      <c r="J15" s="3">
        <v>1.06367214824083</v>
      </c>
      <c r="K15" s="3">
        <f t="shared" si="3"/>
        <v>22.159836421683959</v>
      </c>
      <c r="L15" s="3">
        <v>151.41191000000001</v>
      </c>
      <c r="M15" s="3">
        <v>0.138060084999999</v>
      </c>
    </row>
    <row r="16" spans="1:13" x14ac:dyDescent="0.3">
      <c r="I16" s="3">
        <v>16200</v>
      </c>
      <c r="J16" s="3">
        <v>1.1285410090172301</v>
      </c>
      <c r="K16" s="3">
        <f t="shared" si="3"/>
        <v>23.511271021192297</v>
      </c>
      <c r="L16" s="3">
        <v>151.10334</v>
      </c>
      <c r="M16" s="3">
        <v>0.14775515</v>
      </c>
    </row>
    <row r="17" spans="9:13" x14ac:dyDescent="0.3">
      <c r="I17" s="3">
        <v>17100</v>
      </c>
      <c r="J17" s="3">
        <v>1.1935012266871901</v>
      </c>
      <c r="K17" s="3">
        <f t="shared" si="3"/>
        <v>24.864608889316457</v>
      </c>
      <c r="L17" s="3">
        <v>150.816769999999</v>
      </c>
      <c r="M17" s="3">
        <v>0.15741074499999899</v>
      </c>
    </row>
    <row r="18" spans="9:13" x14ac:dyDescent="0.3">
      <c r="I18" s="3">
        <v>17900</v>
      </c>
      <c r="J18" s="3">
        <v>1.2513438664143</v>
      </c>
      <c r="K18" s="3">
        <f t="shared" si="3"/>
        <v>26.06966388363125</v>
      </c>
      <c r="L18" s="3">
        <v>150.57496</v>
      </c>
      <c r="M18" s="3">
        <v>0.16596640500000001</v>
      </c>
    </row>
    <row r="19" spans="9:13" x14ac:dyDescent="0.3">
      <c r="I19" s="3">
        <v>18800</v>
      </c>
      <c r="J19" s="3">
        <v>1.31655761151938</v>
      </c>
      <c r="K19" s="3">
        <f t="shared" si="3"/>
        <v>27.428283573320417</v>
      </c>
      <c r="L19" s="3">
        <v>150.31225000000001</v>
      </c>
      <c r="M19" s="3">
        <v>0.175567365</v>
      </c>
    </row>
    <row r="20" spans="9:13" x14ac:dyDescent="0.3">
      <c r="I20" s="3">
        <v>19700</v>
      </c>
      <c r="J20" s="3">
        <v>1.3819521884528201</v>
      </c>
      <c r="K20" s="3">
        <f t="shared" si="3"/>
        <v>28.790670592767086</v>
      </c>
      <c r="L20" s="3">
        <v>150.054699999999</v>
      </c>
      <c r="M20" s="3">
        <v>0.18514910500000001</v>
      </c>
    </row>
    <row r="21" spans="9:13" x14ac:dyDescent="0.3">
      <c r="I21" s="3">
        <v>20500</v>
      </c>
      <c r="J21" s="3">
        <v>1.44026085667404</v>
      </c>
      <c r="K21" s="3">
        <f t="shared" si="3"/>
        <v>30.005434514042502</v>
      </c>
      <c r="L21" s="3">
        <v>149.82666</v>
      </c>
      <c r="M21" s="3">
        <v>0.19365521999999899</v>
      </c>
    </row>
    <row r="22" spans="9:13" x14ac:dyDescent="0.3">
      <c r="I22" s="3">
        <v>21400</v>
      </c>
      <c r="J22" s="3">
        <v>1.50609364256161</v>
      </c>
      <c r="K22" s="3">
        <f t="shared" si="3"/>
        <v>31.376950886700211</v>
      </c>
      <c r="L22" s="3">
        <v>149.56782999999899</v>
      </c>
      <c r="M22" s="3">
        <v>0.20321795000000001</v>
      </c>
    </row>
    <row r="23" spans="9:13" x14ac:dyDescent="0.3">
      <c r="I23" s="3">
        <v>22200</v>
      </c>
      <c r="J23" s="3">
        <v>1.56484997335701</v>
      </c>
      <c r="K23" s="3">
        <f t="shared" si="3"/>
        <v>32.601041111604374</v>
      </c>
      <c r="L23" s="3">
        <v>149.33330000000001</v>
      </c>
      <c r="M23" s="3">
        <v>0.21171722000000001</v>
      </c>
    </row>
    <row r="24" spans="9:13" x14ac:dyDescent="0.3">
      <c r="I24" s="3">
        <v>23100</v>
      </c>
      <c r="J24" s="3">
        <v>1.6312557009871</v>
      </c>
      <c r="K24" s="3">
        <f t="shared" si="3"/>
        <v>33.984493770564583</v>
      </c>
      <c r="L24" s="3">
        <v>149.06179</v>
      </c>
      <c r="M24" s="3">
        <v>0.22128355999999899</v>
      </c>
    </row>
    <row r="25" spans="9:13" x14ac:dyDescent="0.3">
      <c r="I25" s="3">
        <v>24000</v>
      </c>
      <c r="J25" s="3">
        <v>1.69802680441437</v>
      </c>
      <c r="K25" s="3">
        <f t="shared" si="3"/>
        <v>35.375558425299374</v>
      </c>
      <c r="L25" s="3">
        <v>148.77950000000001</v>
      </c>
      <c r="M25" s="3">
        <v>0.23086099500000001</v>
      </c>
    </row>
    <row r="26" spans="9:13" x14ac:dyDescent="0.3">
      <c r="I26" s="3">
        <v>24800</v>
      </c>
      <c r="J26" s="3">
        <v>1.7577246968229601</v>
      </c>
      <c r="K26" s="3">
        <f t="shared" si="3"/>
        <v>36.619264517145005</v>
      </c>
      <c r="L26" s="3">
        <v>148.517359999999</v>
      </c>
      <c r="M26" s="3">
        <v>0.23938891000000001</v>
      </c>
    </row>
    <row r="27" spans="9:13" x14ac:dyDescent="0.3">
      <c r="I27" s="3">
        <v>25700</v>
      </c>
      <c r="J27" s="3">
        <v>1.8253224706475399</v>
      </c>
      <c r="K27" s="3">
        <f t="shared" si="3"/>
        <v>38.027551471823749</v>
      </c>
      <c r="L27" s="3">
        <v>148.20741000000001</v>
      </c>
      <c r="M27" s="3">
        <v>0.24900555499999899</v>
      </c>
    </row>
    <row r="28" spans="9:13" x14ac:dyDescent="0.3">
      <c r="I28" s="3">
        <v>26600</v>
      </c>
      <c r="J28" s="3">
        <v>1.89343990695095</v>
      </c>
      <c r="K28" s="3">
        <f t="shared" si="3"/>
        <v>39.446664728144789</v>
      </c>
      <c r="L28" s="3">
        <v>147.878999999999</v>
      </c>
      <c r="M28" s="3">
        <v>0.258653359999999</v>
      </c>
    </row>
    <row r="29" spans="9:13" x14ac:dyDescent="0.3">
      <c r="I29" s="3">
        <v>27400</v>
      </c>
      <c r="J29" s="3">
        <v>1.9544773688283501</v>
      </c>
      <c r="K29" s="3">
        <f t="shared" si="3"/>
        <v>40.718278517257296</v>
      </c>
      <c r="L29" s="3">
        <v>147.5694</v>
      </c>
      <c r="M29" s="3">
        <v>0.26726171999999898</v>
      </c>
    </row>
    <row r="30" spans="9:13" x14ac:dyDescent="0.3">
      <c r="I30" s="3">
        <v>28300</v>
      </c>
      <c r="J30" s="3">
        <v>2.0237586042143998</v>
      </c>
      <c r="K30" s="3">
        <f t="shared" si="3"/>
        <v>42.161637587799994</v>
      </c>
      <c r="L30" s="3">
        <v>147.198749999999</v>
      </c>
      <c r="M30" s="3">
        <v>0.27699054000000001</v>
      </c>
    </row>
    <row r="31" spans="9:13" x14ac:dyDescent="0.3">
      <c r="I31" s="3">
        <v>29100</v>
      </c>
      <c r="J31" s="3">
        <v>2.08594771217233</v>
      </c>
      <c r="K31" s="3">
        <f t="shared" si="3"/>
        <v>43.457244003590205</v>
      </c>
      <c r="L31" s="3">
        <v>146.847299999999</v>
      </c>
      <c r="M31" s="3">
        <v>0.285685305</v>
      </c>
    </row>
    <row r="32" spans="9:13" x14ac:dyDescent="0.3">
      <c r="I32" s="3">
        <v>30000</v>
      </c>
      <c r="J32" s="3">
        <v>2.1566690910143298</v>
      </c>
      <c r="K32" s="3">
        <f t="shared" si="3"/>
        <v>44.930606062798539</v>
      </c>
      <c r="L32" s="3">
        <v>146.42463000000001</v>
      </c>
      <c r="M32" s="3">
        <v>0.29552926000000002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Danick Lamoureux</dc:creator>
  <cp:lastModifiedBy>Danick Lamoureux</cp:lastModifiedBy>
  <dcterms:created xsi:type="dcterms:W3CDTF">2015-06-05T18:17:20Z</dcterms:created>
  <dcterms:modified xsi:type="dcterms:W3CDTF">2022-11-27T22:19:42Z</dcterms:modified>
</cp:coreProperties>
</file>