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1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OneDrive - University of Bath\University of Bath\Code\Excel\"/>
    </mc:Choice>
  </mc:AlternateContent>
  <xr:revisionPtr revIDLastSave="0" documentId="13_ncr:1_{6CDF597E-8108-4C16-8630-84921763EA31}" xr6:coauthVersionLast="45" xr6:coauthVersionMax="45" xr10:uidLastSave="{00000000-0000-0000-0000-000000000000}"/>
  <bookViews>
    <workbookView xWindow="28680" yWindow="-120" windowWidth="29040" windowHeight="15840" activeTab="6" xr2:uid="{00000000-000D-0000-FFFF-FFFF00000000}"/>
  </bookViews>
  <sheets>
    <sheet name="Chart1" sheetId="10" r:id="rId1"/>
    <sheet name="Chart2" sheetId="11" r:id="rId2"/>
    <sheet name="Car Sales PT" sheetId="5" r:id="rId3"/>
    <sheet name="Sheet3" sheetId="7" r:id="rId4"/>
    <sheet name="Sheet2" sheetId="6" r:id="rId5"/>
    <sheet name="Car Sales" sheetId="1" r:id="rId6"/>
    <sheet name="Petty Cash" sheetId="4" r:id="rId7"/>
    <sheet name="Cash Data" sheetId="3" r:id="rId8"/>
  </sheets>
  <definedNames>
    <definedName name="_xlnm._FilterDatabase" localSheetId="5" hidden="1">'Car Sales'!$A$4:$M$106</definedName>
    <definedName name="_xlnm._FilterDatabase" localSheetId="7" hidden="1">'Cash Data'!$A$1:$C$173</definedName>
    <definedName name="NativeTimeline_Date">#N/A</definedName>
  </definedNames>
  <calcPr calcId="191029"/>
  <pivotCaches>
    <pivotCache cacheId="28" r:id="rId9"/>
    <pivotCache cacheId="31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1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5" i="1"/>
</calcChain>
</file>

<file path=xl/sharedStrings.xml><?xml version="1.0" encoding="utf-8"?>
<sst xmlns="http://schemas.openxmlformats.org/spreadsheetml/2006/main" count="1129" uniqueCount="133">
  <si>
    <t>No</t>
  </si>
  <si>
    <t>Month</t>
  </si>
  <si>
    <t>Salesperson</t>
  </si>
  <si>
    <t>Make</t>
  </si>
  <si>
    <t>Model</t>
  </si>
  <si>
    <t>Type</t>
  </si>
  <si>
    <t>Colour</t>
  </si>
  <si>
    <t>Year</t>
  </si>
  <si>
    <t>Price</t>
  </si>
  <si>
    <t>Age Grouping</t>
  </si>
  <si>
    <t>Payment Method</t>
  </si>
  <si>
    <t>Jan</t>
  </si>
  <si>
    <t>Toyota</t>
  </si>
  <si>
    <t>Corolla</t>
  </si>
  <si>
    <t>Red</t>
  </si>
  <si>
    <t>26-35</t>
  </si>
  <si>
    <t>Cash</t>
  </si>
  <si>
    <t>South</t>
  </si>
  <si>
    <t>BMW</t>
  </si>
  <si>
    <t>3 Series</t>
  </si>
  <si>
    <t>Silver</t>
  </si>
  <si>
    <t>46-55</t>
  </si>
  <si>
    <t>Credit Card</t>
  </si>
  <si>
    <t>East</t>
  </si>
  <si>
    <t>Celica</t>
  </si>
  <si>
    <t>Coupe</t>
  </si>
  <si>
    <t>Yellow</t>
  </si>
  <si>
    <t>36-45</t>
  </si>
  <si>
    <t>Ford</t>
  </si>
  <si>
    <t>Explorer</t>
  </si>
  <si>
    <t>SUV</t>
  </si>
  <si>
    <t>Bank Cheque</t>
  </si>
  <si>
    <t>Hyundai</t>
  </si>
  <si>
    <t>Elantra</t>
  </si>
  <si>
    <t>White</t>
  </si>
  <si>
    <t>Personal Cheque</t>
  </si>
  <si>
    <t>Fiesta</t>
  </si>
  <si>
    <t>Green</t>
  </si>
  <si>
    <t>25 or less</t>
  </si>
  <si>
    <t>Z3</t>
  </si>
  <si>
    <t>Activa</t>
  </si>
  <si>
    <t>Wagon</t>
  </si>
  <si>
    <t>KIA</t>
  </si>
  <si>
    <t>Mini</t>
  </si>
  <si>
    <t>Over 55</t>
  </si>
  <si>
    <t>North</t>
  </si>
  <si>
    <t>Volkswagen</t>
  </si>
  <si>
    <t>Toureg</t>
  </si>
  <si>
    <t>Mitsubishi</t>
  </si>
  <si>
    <t>Lancer</t>
  </si>
  <si>
    <t>Micro</t>
  </si>
  <si>
    <t>Mercury</t>
  </si>
  <si>
    <t>Blue</t>
  </si>
  <si>
    <t>Z4</t>
  </si>
  <si>
    <t>Renault</t>
  </si>
  <si>
    <t>Peugot</t>
  </si>
  <si>
    <t>Supreme</t>
  </si>
  <si>
    <t>Landcruiser</t>
  </si>
  <si>
    <t>Beetle</t>
  </si>
  <si>
    <t>7 Series</t>
  </si>
  <si>
    <t>Feb</t>
  </si>
  <si>
    <t>Nissan</t>
  </si>
  <si>
    <t>Pulsar</t>
  </si>
  <si>
    <t>Stellar</t>
  </si>
  <si>
    <t>Megane</t>
  </si>
  <si>
    <t>Golf</t>
  </si>
  <si>
    <t>X5</t>
  </si>
  <si>
    <t>Ranger</t>
  </si>
  <si>
    <t>X3</t>
  </si>
  <si>
    <t>Magna</t>
  </si>
  <si>
    <t>Mar</t>
  </si>
  <si>
    <t>350z</t>
  </si>
  <si>
    <t>Pajero</t>
  </si>
  <si>
    <t>Estate</t>
  </si>
  <si>
    <t>R4</t>
  </si>
  <si>
    <t>Passat</t>
  </si>
  <si>
    <t>5 Series</t>
  </si>
  <si>
    <t>Maxima</t>
  </si>
  <si>
    <t>Sum of Amount</t>
  </si>
  <si>
    <t>Column Labels</t>
  </si>
  <si>
    <t>Row Labels</t>
  </si>
  <si>
    <t>Entertainment</t>
  </si>
  <si>
    <t>Postage</t>
  </si>
  <si>
    <t>Stationery</t>
  </si>
  <si>
    <t>Grand Total</t>
  </si>
  <si>
    <t>Car Sales</t>
  </si>
  <si>
    <t>Car age</t>
  </si>
  <si>
    <t>Vauxhall</t>
  </si>
  <si>
    <t>Zafira</t>
  </si>
  <si>
    <t>Astra</t>
  </si>
  <si>
    <t>MPV</t>
  </si>
  <si>
    <t>Hatchback</t>
  </si>
  <si>
    <t>VX220</t>
  </si>
  <si>
    <t>Sports</t>
  </si>
  <si>
    <t>Corsa</t>
  </si>
  <si>
    <t>Saloon</t>
  </si>
  <si>
    <t>Micra</t>
  </si>
  <si>
    <t>Focus</t>
  </si>
  <si>
    <t>Clio</t>
  </si>
  <si>
    <t>Citroen</t>
  </si>
  <si>
    <t>Picasso</t>
  </si>
  <si>
    <t>SMax</t>
  </si>
  <si>
    <t>Audi</t>
  </si>
  <si>
    <t>A3</t>
  </si>
  <si>
    <t>Polo</t>
  </si>
  <si>
    <t>Honda</t>
  </si>
  <si>
    <t>Civic</t>
  </si>
  <si>
    <t>Qashkai+2</t>
  </si>
  <si>
    <t>Mondeo</t>
  </si>
  <si>
    <t>Jazz</t>
  </si>
  <si>
    <t>Capri</t>
  </si>
  <si>
    <t>Aygo</t>
  </si>
  <si>
    <t>1st Quarter Sales, 2010</t>
  </si>
  <si>
    <t>Date</t>
  </si>
  <si>
    <t>Item</t>
  </si>
  <si>
    <t>Amount</t>
  </si>
  <si>
    <t>Hospitality</t>
  </si>
  <si>
    <t>Supplies</t>
  </si>
  <si>
    <t>Yaris</t>
  </si>
  <si>
    <t>Alex</t>
  </si>
  <si>
    <t>Sam</t>
  </si>
  <si>
    <t>Chris</t>
  </si>
  <si>
    <t>Showroom</t>
  </si>
  <si>
    <t>Jaguar</t>
  </si>
  <si>
    <t>E-Type</t>
  </si>
  <si>
    <t>Apr</t>
  </si>
  <si>
    <t>West</t>
  </si>
  <si>
    <t>Count of Salesperson</t>
  </si>
  <si>
    <t>26/02/2018 - 04/03/2018</t>
  </si>
  <si>
    <t>05/03/2018 - 11/03/2018</t>
  </si>
  <si>
    <t>12/03/2018 - 18/03/2018</t>
  </si>
  <si>
    <t>19/03/2018 - 25/03/2018</t>
  </si>
  <si>
    <t>26/03/2018 - 01/04/2018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</si>
</sst>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/m/yy;@"/>
    <numFmt numFmtId="165" formatCode="_-* #,##0_-;\-* #,##0_-;_-* &quot;-&quot;??_-;_-@_-"/>
    <numFmt numFmtId="166" formatCode="ddd\ dd\-mmm"/>
    <numFmt numFmtId="167" formatCode="&quot;£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theme="6" tint="-0.499984740745262"/>
      <name val="Arial"/>
      <family val="2"/>
    </font>
    <font>
      <b/>
      <sz val="10"/>
      <color rgb="FFC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5" fillId="0" borderId="0" xfId="1" applyNumberFormat="1" applyFont="1"/>
    <xf numFmtId="16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pivotButton="1"/>
    <xf numFmtId="1" fontId="0" fillId="0" borderId="0" xfId="0" applyNumberFormat="1"/>
    <xf numFmtId="0" fontId="8" fillId="0" borderId="0" xfId="0" applyFont="1"/>
    <xf numFmtId="166" fontId="0" fillId="0" borderId="0" xfId="0" applyNumberFormat="1"/>
    <xf numFmtId="167" fontId="0" fillId="0" borderId="0" xfId="0" applyNumberFormat="1"/>
    <xf numFmtId="166" fontId="0" fillId="0" borderId="0" xfId="0" applyNumberFormat="1" applyAlignment="1">
      <alignment horizontal="left"/>
    </xf>
    <xf numFmtId="0" fontId="0" fillId="0" borderId="0" xfId="0" applyNumberFormat="1"/>
    <xf numFmtId="0" fontId="8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microsoft.com/office/2011/relationships/timelineCache" Target="timelineCaches/timelineCache1.xml"/><Relationship Id="rId5" Type="http://schemas.openxmlformats.org/officeDocument/2006/relationships/worksheet" Target="worksheets/sheet3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2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[excel_pivot_tables_demo-doc 8 Dec.xlsx]Car Sales PT!PivotTable1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'Car Sales PT'!$A$3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'Car Sales PT'!$A$4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'Car Sales PT'!$A$4</c:f>
              <c:numCache>
                <c:formatCode>General</c:formatCode>
                <c:ptCount val="1"/>
                <c:pt idx="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5C-4063-B83B-53B63B647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531024"/>
        <c:axId val="464528400"/>
      </c:lineChart>
      <c:catAx>
        <c:axId val="46453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28400"/>
        <c:crosses val="autoZero"/>
        <c:auto val="1"/>
        <c:lblAlgn val="ctr"/>
        <c:lblOffset val="100"/>
        <c:noMultiLvlLbl val="0"/>
      </c:catAx>
      <c:valAx>
        <c:axId val="4645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3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[excel_pivot_tables_demo-doc 8 Dec.xlsx]Car Sales PT!PivotTable4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2560728"/>
        <c:axId val="602559416"/>
      </c:barChart>
      <c:catAx>
        <c:axId val="60256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59416"/>
        <c:crosses val="autoZero"/>
        <c:auto val="1"/>
        <c:lblAlgn val="ctr"/>
        <c:lblOffset val="100"/>
        <c:noMultiLvlLbl val="0"/>
      </c:catAx>
      <c:valAx>
        <c:axId val="60255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6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[excel_pivot_tables_demo-doc 8 Dec.xlsx]Petty Cash!PivotTable5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'Petty Cash'!$B$3:$B$4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'Petty Cash'!$A$5:$A$10</c:f>
              <c:strCache>
                <c:ptCount val="5"/>
                <c:pt idx="0">
                  <c:v>26/02/2018 - 04/03/2018</c:v>
                </c:pt>
                <c:pt idx="1">
                  <c:v>05/03/2018 - 11/03/2018</c:v>
                </c:pt>
                <c:pt idx="2">
                  <c:v>12/03/2018 - 18/03/2018</c:v>
                </c:pt>
                <c:pt idx="3">
                  <c:v>19/03/2018 - 25/03/2018</c:v>
                </c:pt>
                <c:pt idx="4">
                  <c:v>26/03/2018 - 01/04/2018</c:v>
                </c:pt>
              </c:strCache>
            </c:strRef>
          </c:cat>
          <c:val>
            <c:numRef>
              <c:f>'Petty Cash'!$B$5:$B$10</c:f>
              <c:numCache>
                <c:formatCode>General</c:formatCode>
                <c:ptCount val="5"/>
                <c:pt idx="2">
                  <c:v>42.13</c:v>
                </c:pt>
                <c:pt idx="4">
                  <c:v>55.34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E-4787-9852-937EC46749A2}"/>
            </c:ext>
          </c:extLst>
        </c:ser>
        <c:ser>
          <c:idx val="1"/>
          <c:order val="1"/>
          <c:tx>
            <c:strRef>
              <c:f>'Petty Cash'!$C$3:$C$4</c:f>
              <c:strCache>
                <c:ptCount val="1"/>
                <c:pt idx="0">
                  <c:v>Hospitality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'Petty Cash'!$A$5:$A$10</c:f>
              <c:strCache>
                <c:ptCount val="5"/>
                <c:pt idx="0">
                  <c:v>26/02/2018 - 04/03/2018</c:v>
                </c:pt>
                <c:pt idx="1">
                  <c:v>05/03/2018 - 11/03/2018</c:v>
                </c:pt>
                <c:pt idx="2">
                  <c:v>12/03/2018 - 18/03/2018</c:v>
                </c:pt>
                <c:pt idx="3">
                  <c:v>19/03/2018 - 25/03/2018</c:v>
                </c:pt>
                <c:pt idx="4">
                  <c:v>26/03/2018 - 01/04/2018</c:v>
                </c:pt>
              </c:strCache>
            </c:strRef>
          </c:cat>
          <c:val>
            <c:numRef>
              <c:f>'Petty Cash'!$C$5:$C$10</c:f>
              <c:numCache>
                <c:formatCode>General</c:formatCode>
                <c:ptCount val="5"/>
                <c:pt idx="0">
                  <c:v>11.41</c:v>
                </c:pt>
                <c:pt idx="1">
                  <c:v>48.33</c:v>
                </c:pt>
                <c:pt idx="2">
                  <c:v>65.209999999999994</c:v>
                </c:pt>
                <c:pt idx="3">
                  <c:v>67.11</c:v>
                </c:pt>
                <c:pt idx="4">
                  <c:v>10.18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E-4787-9852-937EC46749A2}"/>
            </c:ext>
          </c:extLst>
        </c:ser>
        <c:ser>
          <c:idx val="2"/>
          <c:order val="2"/>
          <c:tx>
            <c:strRef>
              <c:f>'Petty Cash'!$D$3:$D$4</c:f>
              <c:strCache>
                <c:ptCount val="1"/>
                <c:pt idx="0">
                  <c:v>Postage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'Petty Cash'!$A$5:$A$10</c:f>
              <c:strCache>
                <c:ptCount val="5"/>
                <c:pt idx="0">
                  <c:v>26/02/2018 - 04/03/2018</c:v>
                </c:pt>
                <c:pt idx="1">
                  <c:v>05/03/2018 - 11/03/2018</c:v>
                </c:pt>
                <c:pt idx="2">
                  <c:v>12/03/2018 - 18/03/2018</c:v>
                </c:pt>
                <c:pt idx="3">
                  <c:v>19/03/2018 - 25/03/2018</c:v>
                </c:pt>
                <c:pt idx="4">
                  <c:v>26/03/2018 - 01/04/2018</c:v>
                </c:pt>
              </c:strCache>
            </c:strRef>
          </c:cat>
          <c:val>
            <c:numRef>
              <c:f>'Petty Cash'!$D$5:$D$10</c:f>
              <c:numCache>
                <c:formatCode>General</c:formatCode>
                <c:ptCount val="5"/>
                <c:pt idx="1">
                  <c:v>12.31</c:v>
                </c:pt>
                <c:pt idx="2">
                  <c:v>30.42</c:v>
                </c:pt>
                <c:pt idx="3">
                  <c:v>17.73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E-4787-9852-937EC46749A2}"/>
            </c:ext>
          </c:extLst>
        </c:ser>
        <c:ser>
          <c:idx val="3"/>
          <c:order val="3"/>
          <c:tx>
            <c:strRef>
              <c:f>'Petty Cash'!$E$3:$E$4</c:f>
              <c:strCache>
                <c:ptCount val="1"/>
                <c:pt idx="0">
                  <c:v>Stationery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'Petty Cash'!$A$5:$A$10</c:f>
              <c:strCache>
                <c:ptCount val="5"/>
                <c:pt idx="0">
                  <c:v>26/02/2018 - 04/03/2018</c:v>
                </c:pt>
                <c:pt idx="1">
                  <c:v>05/03/2018 - 11/03/2018</c:v>
                </c:pt>
                <c:pt idx="2">
                  <c:v>12/03/2018 - 18/03/2018</c:v>
                </c:pt>
                <c:pt idx="3">
                  <c:v>19/03/2018 - 25/03/2018</c:v>
                </c:pt>
                <c:pt idx="4">
                  <c:v>26/03/2018 - 01/04/2018</c:v>
                </c:pt>
              </c:strCache>
            </c:strRef>
          </c:cat>
          <c:val>
            <c:numRef>
              <c:f>'Petty Cash'!$E$5:$E$10</c:f>
              <c:numCache>
                <c:formatCode>General</c:formatCode>
                <c:ptCount val="5"/>
                <c:pt idx="1">
                  <c:v>59.17</c:v>
                </c:pt>
                <c:pt idx="2">
                  <c:v>61.91</c:v>
                </c:pt>
                <c:pt idx="3">
                  <c:v>6.15</c:v>
                </c:pt>
                <c:pt idx="4">
                  <c:v>59.92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E-4787-9852-937EC46749A2}"/>
            </c:ext>
          </c:extLst>
        </c:ser>
        <c:ser>
          <c:idx val="4"/>
          <c:order val="4"/>
          <c:tx>
            <c:strRef>
              <c:f>'Petty Cash'!$F$3:$F$4</c:f>
              <c:strCache>
                <c:ptCount val="1"/>
                <c:pt idx="0">
                  <c:v>Supplies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'Petty Cash'!$A$5:$A$10</c:f>
              <c:strCache>
                <c:ptCount val="5"/>
                <c:pt idx="0">
                  <c:v>26/02/2018 - 04/03/2018</c:v>
                </c:pt>
                <c:pt idx="1">
                  <c:v>05/03/2018 - 11/03/2018</c:v>
                </c:pt>
                <c:pt idx="2">
                  <c:v>12/03/2018 - 18/03/2018</c:v>
                </c:pt>
                <c:pt idx="3">
                  <c:v>19/03/2018 - 25/03/2018</c:v>
                </c:pt>
                <c:pt idx="4">
                  <c:v>26/03/2018 - 01/04/2018</c:v>
                </c:pt>
              </c:strCache>
            </c:strRef>
          </c:cat>
          <c:val>
            <c:numRef>
              <c:f>'Petty Cash'!$F$5:$F$10</c:f>
              <c:numCache>
                <c:formatCode>General</c:formatCode>
                <c:ptCount val="5"/>
                <c:pt idx="0">
                  <c:v>41.72</c:v>
                </c:pt>
                <c:pt idx="2">
                  <c:v>3.87</c:v>
                </c:pt>
                <c:pt idx="3">
                  <c:v>57.36</c:v>
                </c:pt>
                <c:pt idx="4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E-4787-9852-937EC4674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35208"/>
        <c:axId val="462832912"/>
      </c:barChart>
      <c:catAx>
        <c:axId val="46283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2912"/>
        <c:crosses val="autoZero"/>
        <c:auto val="1"/>
        <c:lblAlgn val="ctr"/>
        <c:lblOffset val="100"/>
        <c:noMultiLvlLbl val="0"/>
      </c:catAx>
      <c:valAx>
        <c:axId val="462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DF97D4-5E6F-400B-88C4-90BAA04B1D7C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60BEBF-6BDF-4C18-813B-C532E8552DC1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821248-FD18-4231-A2C7-52DE7A4728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923D5D-0BC8-485F-A37E-79C6C207E5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4</xdr:row>
      <xdr:rowOff>90486</xdr:rowOff>
    </xdr:from>
    <xdr:to>
      <xdr:col>23</xdr:col>
      <xdr:colOff>400050</xdr:colOff>
      <xdr:row>26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C77E27-E400-41F0-8BB8-067B6EDEC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504825</xdr:colOff>
      <xdr:row>25</xdr:row>
      <xdr:rowOff>28574</xdr:rowOff>
    </xdr:from>
    <xdr:to>
      <xdr:col>21</xdr:col>
      <xdr:colOff>123825</xdr:colOff>
      <xdr:row>39</xdr:row>
      <xdr:rowOff>57149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Date">
              <a:extLst>
                <a:ext uri="{FF2B5EF4-FFF2-40B4-BE49-F238E27FC236}">
                  <a16:creationId xmlns:a16="http://schemas.microsoft.com/office/drawing/2014/main" id="{16FF3C67-36E2-4D92-9F1A-002255E8E9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3400" y="4791074"/>
              <a:ext cx="632460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aker" refreshedDate="43243.6070755787" createdVersion="6" refreshedVersion="6" minRefreshableVersion="3" recordCount="168" xr:uid="{00000000-000A-0000-FFFF-FFFF24000000}">
  <cacheSource type="worksheet">
    <worksheetSource ref="A1:C169" sheet="Cash Data"/>
  </cacheSource>
  <cacheFields count="3">
    <cacheField name="Date" numFmtId="166">
      <sharedItems containsSemiMixedTypes="0" containsNonDate="0" containsDate="1" containsString="0" minDate="2018-01-01T00:00:00" maxDate="2018-09-01T00:00:00" count="168">
        <d v="2018-01-01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5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5T00:00:00"/>
        <d v="2018-03-06T00:00:00"/>
        <d v="2018-03-07T00:00:00"/>
        <d v="2018-03-08T00:00:00"/>
        <d v="2018-03-12T00:00:00"/>
        <d v="2018-03-13T00:00:00"/>
        <d v="2018-03-14T00:00:00"/>
        <d v="2018-03-15T00:00:00"/>
        <d v="2018-03-16T00:00:00"/>
        <d v="2018-03-20T00:00:00"/>
        <d v="2018-03-21T00:00:00"/>
        <d v="2018-03-22T00:00:00"/>
        <d v="2018-03-23T00:00:00"/>
        <d v="2018-03-27T00:00:00"/>
        <d v="2018-03-28T00:00:00"/>
        <d v="2018-03-29T00:00:00"/>
        <d v="2018-03-30T00:00:00"/>
        <d v="2018-04-02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1T00:00:00"/>
        <d v="2018-05-02T00:00:00"/>
        <d v="2018-05-03T00:00:00"/>
        <d v="2018-05-04T00:00:00"/>
        <d v="2018-05-07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8T00:00:00"/>
        <d v="2018-05-29T00:00:00"/>
        <d v="2018-05-30T00:00:00"/>
        <d v="2018-05-31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5T00:00:00"/>
        <d v="2018-08-16T00:00:00"/>
        <d v="2018-08-17T00:00:00"/>
        <d v="2018-08-20T00:00:00"/>
        <d v="2018-08-21T00:00:00"/>
        <d v="2018-08-22T00:00:00"/>
        <d v="2018-08-23T00:00:00"/>
        <d v="2018-08-24T00:00:00"/>
        <d v="2018-08-27T00:00:00"/>
        <d v="2018-08-28T00:00:00"/>
        <d v="2018-08-29T00:00:00"/>
        <d v="2018-08-30T00:00:00"/>
        <d v="2018-08-31T00:00:00"/>
      </sharedItems>
      <fieldGroup base="0">
        <rangePr groupBy="days" startDate="2018-01-01T00:00:00" endDate="2018-09-01T00:00:00" groupInterval="7"/>
        <groupItems count="37">
          <s v="&lt;01/01/2018"/>
          <s v="01/01/2018 - 07/01/2018"/>
          <s v="08/01/2018 - 14/01/2018"/>
          <s v="15/01/2018 - 21/01/2018"/>
          <s v="22/01/2018 - 28/01/2018"/>
          <s v="29/01/2018 - 04/02/2018"/>
          <s v="05/02/2018 - 11/02/2018"/>
          <s v="12/02/2018 - 18/02/2018"/>
          <s v="19/02/2018 - 25/02/2018"/>
          <s v="26/02/2018 - 04/03/2018"/>
          <s v="05/03/2018 - 11/03/2018"/>
          <s v="12/03/2018 - 18/03/2018"/>
          <s v="19/03/2018 - 25/03/2018"/>
          <s v="26/03/2018 - 01/04/2018"/>
          <s v="02/04/2018 - 08/04/2018"/>
          <s v="09/04/2018 - 15/04/2018"/>
          <s v="16/04/2018 - 22/04/2018"/>
          <s v="23/04/2018 - 29/04/2018"/>
          <s v="30/04/2018 - 06/05/2018"/>
          <s v="07/05/2018 - 13/05/2018"/>
          <s v="14/05/2018 - 20/05/2018"/>
          <s v="21/05/2018 - 27/05/2018"/>
          <s v="28/05/2018 - 03/06/2018"/>
          <s v="04/06/2018 - 10/06/2018"/>
          <s v="11/06/2018 - 17/06/2018"/>
          <s v="18/06/2018 - 24/06/2018"/>
          <s v="25/06/2018 - 01/07/2018"/>
          <s v="02/07/2018 - 08/07/2018"/>
          <s v="09/07/2018 - 15/07/2018"/>
          <s v="16/07/2018 - 22/07/2018"/>
          <s v="23/07/2018 - 29/07/2018"/>
          <s v="30/07/2018 - 05/08/2018"/>
          <s v="06/08/2018 - 12/08/2018"/>
          <s v="13/08/2018 - 19/08/2018"/>
          <s v="20/08/2018 - 26/08/2018"/>
          <s v="27/08/2018 - 01/09/2018"/>
          <s v="&gt;01/09/2018"/>
        </groupItems>
      </fieldGroup>
    </cacheField>
    <cacheField name="Item" numFmtId="0">
      <sharedItems count="5">
        <s v="Hospitality"/>
        <s v="Entertainment"/>
        <s v="Supplies"/>
        <s v="Postage"/>
        <s v="Stationery"/>
      </sharedItems>
    </cacheField>
    <cacheField name="Amount" numFmtId="167">
      <sharedItems containsSemiMixedTypes="0" containsString="0" containsNumber="1" minValue="1.87" maxValue="73.39"/>
    </cacheField>
  </cacheFields>
  <extLst>
    <ext xmlns:x14="http://schemas.microsoft.com/office/spreadsheetml/2009/9/main" uri="{725AE2AE-9491-48be-B2B4-4EB974FC3084}">
      <x14:pivotCacheDefinition pivotCacheId="83836150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áš Mácha" refreshedDate="44173.431014351852" createdVersion="6" refreshedVersion="6" minRefreshableVersion="3" recordCount="103" xr:uid="{C0720B91-97BE-4D2F-B953-E46858FCDFA1}">
  <cacheSource type="worksheet">
    <worksheetSource ref="A4:M107" sheet="Car Sales"/>
  </cacheSource>
  <cacheFields count="14">
    <cacheField name="No" numFmtId="0">
      <sharedItems containsSemiMixedTypes="0" containsString="0" containsNumber="1" containsInteger="1" minValue="1" maxValue="103"/>
    </cacheField>
    <cacheField name="Month" numFmtId="16">
      <sharedItems count="4">
        <s v="Jan"/>
        <s v="Feb"/>
        <s v="Mar"/>
        <s v="Apr"/>
      </sharedItems>
    </cacheField>
    <cacheField name="Salesperson" numFmtId="16">
      <sharedItems count="3">
        <s v="Chris"/>
        <s v="Sam"/>
        <s v="Alex"/>
      </sharedItems>
    </cacheField>
    <cacheField name="Make" numFmtId="0">
      <sharedItems count="15">
        <s v="Toyota"/>
        <s v="BMW"/>
        <s v="Ford"/>
        <s v="Hyundai"/>
        <s v="Volkswagen"/>
        <s v="Mitsubishi"/>
        <s v="Vauxhall"/>
        <s v="Nissan"/>
        <s v="Renault"/>
        <s v="Citroen"/>
        <s v="KIA"/>
        <s v="Audi"/>
        <s v="Peugot"/>
        <s v="Honda"/>
        <s v="Jaguar"/>
      </sharedItems>
      <fieldGroup par="13"/>
    </cacheField>
    <cacheField name="Model" numFmtId="0">
      <sharedItems count="51">
        <s v="Yaris"/>
        <s v="3 Series"/>
        <s v="Celica"/>
        <s v="Explorer"/>
        <s v="Elantra"/>
        <s v="Fiesta"/>
        <s v="Z3"/>
        <s v="Corolla"/>
        <s v="Activa"/>
        <s v="Mini"/>
        <s v="Toureg"/>
        <s v="Lancer"/>
        <s v="Zafira"/>
        <s v="Micra"/>
        <s v="Focus"/>
        <s v="Z4"/>
        <s v="Clio"/>
        <s v="Picasso"/>
        <s v="Landcruiser"/>
        <s v="Astra"/>
        <s v="Beetle"/>
        <s v="7 Series"/>
        <s v="SMax"/>
        <s v="Megane"/>
        <s v="Pulsar"/>
        <s v="Stellar"/>
        <s v="Mercury"/>
        <s v="Golf"/>
        <s v="Micro"/>
        <s v="A3"/>
        <s v="X5"/>
        <s v="Passat"/>
        <s v="Ranger"/>
        <s v="X3"/>
        <s v="Magna"/>
        <s v="Supreme"/>
        <s v="VX220"/>
        <s v="Polo"/>
        <s v="Corsa"/>
        <s v="350z"/>
        <s v="Pajero"/>
        <s v="Civic"/>
        <s v="R4"/>
        <s v="Qashkai+2"/>
        <s v="Mondeo"/>
        <s v="5 Series"/>
        <s v="Jazz"/>
        <s v="Capri"/>
        <s v="Maxima"/>
        <s v="Aygo"/>
        <s v="E-Type"/>
      </sharedItems>
    </cacheField>
    <cacheField name="Type" numFmtId="0">
      <sharedItems count="8">
        <s v="Hatchback"/>
        <s v="Saloon"/>
        <s v="Coupe"/>
        <s v="SUV"/>
        <s v="Wagon"/>
        <s v="MPV"/>
        <s v="Estate"/>
        <s v="Sports"/>
      </sharedItems>
    </cacheField>
    <cacheField name="Colour" numFmtId="0">
      <sharedItems count="6">
        <s v="Red"/>
        <s v="Silver"/>
        <s v="Yellow"/>
        <s v="White"/>
        <s v="Green"/>
        <s v="Blue"/>
      </sharedItems>
    </cacheField>
    <cacheField name="Year" numFmtId="1">
      <sharedItems containsSemiMixedTypes="0" containsString="0" containsNumber="1" containsInteger="1" minValue="1979" maxValue="2009"/>
    </cacheField>
    <cacheField name="Car age" numFmtId="0">
      <sharedItems containsSemiMixedTypes="0" containsString="0" containsNumber="1" containsInteger="1" minValue="1" maxValue="45" count="27">
        <n v="2"/>
        <n v="11"/>
        <n v="13"/>
        <n v="22"/>
        <n v="3"/>
        <n v="6"/>
        <n v="5"/>
        <n v="4"/>
        <n v="7"/>
        <n v="25"/>
        <n v="10"/>
        <n v="23"/>
        <n v="8"/>
        <n v="24"/>
        <n v="15"/>
        <n v="19"/>
        <n v="12"/>
        <n v="21"/>
        <n v="18"/>
        <n v="14"/>
        <n v="9"/>
        <n v="16"/>
        <n v="17"/>
        <n v="20"/>
        <n v="1"/>
        <n v="31"/>
        <n v="45"/>
      </sharedItems>
    </cacheField>
    <cacheField name="Price" numFmtId="165">
      <sharedItems containsSemiMixedTypes="0" containsString="0" containsNumber="1" containsInteger="1" minValue="500" maxValue="27190"/>
    </cacheField>
    <cacheField name="Age Grouping" numFmtId="0">
      <sharedItems count="5">
        <s v="26-35"/>
        <s v="46-55"/>
        <s v="36-45"/>
        <s v="25 or less"/>
        <s v="Over 55"/>
      </sharedItems>
    </cacheField>
    <cacheField name="Payment Method" numFmtId="164">
      <sharedItems count="4">
        <s v="Cash"/>
        <s v="Credit Card"/>
        <s v="Bank Cheque"/>
        <s v="Personal Cheque"/>
      </sharedItems>
    </cacheField>
    <cacheField name="Showroom" numFmtId="0">
      <sharedItems/>
    </cacheField>
    <cacheField name="Make2" numFmtId="0" databaseField="0">
      <fieldGroup base="3">
        <discretePr count="15">
          <x v="0"/>
          <x v="12"/>
          <x v="1"/>
          <x v="2"/>
          <x v="12"/>
          <x v="3"/>
          <x v="4"/>
          <x v="5"/>
          <x v="6"/>
          <x v="7"/>
          <x v="8"/>
          <x v="12"/>
          <x v="9"/>
          <x v="10"/>
          <x v="11"/>
        </discretePr>
        <groupItems count="13">
          <s v="Toyota"/>
          <s v="Ford"/>
          <s v="Hyundai"/>
          <s v="Mitsubishi"/>
          <s v="Vauxhall"/>
          <s v="Nissan"/>
          <s v="Renault"/>
          <s v="Citroen"/>
          <s v="KIA"/>
          <s v="Peugot"/>
          <s v="Honda"/>
          <s v="Jaguar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6504157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x v="0"/>
    <n v="44.9"/>
  </r>
  <r>
    <x v="1"/>
    <x v="1"/>
    <n v="65.38"/>
  </r>
  <r>
    <x v="2"/>
    <x v="2"/>
    <n v="48.28"/>
  </r>
  <r>
    <x v="3"/>
    <x v="3"/>
    <n v="38.159999999999997"/>
  </r>
  <r>
    <x v="4"/>
    <x v="4"/>
    <n v="2.12"/>
  </r>
  <r>
    <x v="5"/>
    <x v="0"/>
    <n v="47.56"/>
  </r>
  <r>
    <x v="6"/>
    <x v="1"/>
    <n v="66.97"/>
  </r>
  <r>
    <x v="7"/>
    <x v="4"/>
    <n v="66.349999999999994"/>
  </r>
  <r>
    <x v="8"/>
    <x v="0"/>
    <n v="65.27"/>
  </r>
  <r>
    <x v="9"/>
    <x v="2"/>
    <n v="8.7799999999999994"/>
  </r>
  <r>
    <x v="10"/>
    <x v="4"/>
    <n v="45.6"/>
  </r>
  <r>
    <x v="11"/>
    <x v="3"/>
    <n v="24.44"/>
  </r>
  <r>
    <x v="12"/>
    <x v="2"/>
    <n v="54.61"/>
  </r>
  <r>
    <x v="13"/>
    <x v="0"/>
    <n v="11.77"/>
  </r>
  <r>
    <x v="14"/>
    <x v="1"/>
    <n v="13.49"/>
  </r>
  <r>
    <x v="15"/>
    <x v="3"/>
    <n v="26.41"/>
  </r>
  <r>
    <x v="16"/>
    <x v="0"/>
    <n v="47.03"/>
  </r>
  <r>
    <x v="17"/>
    <x v="4"/>
    <n v="14.48"/>
  </r>
  <r>
    <x v="18"/>
    <x v="0"/>
    <n v="64.98"/>
  </r>
  <r>
    <x v="19"/>
    <x v="2"/>
    <n v="38.15"/>
  </r>
  <r>
    <x v="20"/>
    <x v="3"/>
    <n v="17.190000000000001"/>
  </r>
  <r>
    <x v="21"/>
    <x v="4"/>
    <n v="71.64"/>
  </r>
  <r>
    <x v="22"/>
    <x v="1"/>
    <n v="46.93"/>
  </r>
  <r>
    <x v="23"/>
    <x v="0"/>
    <n v="70.47"/>
  </r>
  <r>
    <x v="24"/>
    <x v="2"/>
    <n v="17.850000000000001"/>
  </r>
  <r>
    <x v="25"/>
    <x v="3"/>
    <n v="38.659999999999997"/>
  </r>
  <r>
    <x v="26"/>
    <x v="4"/>
    <n v="17.5"/>
  </r>
  <r>
    <x v="27"/>
    <x v="0"/>
    <n v="56.6"/>
  </r>
  <r>
    <x v="28"/>
    <x v="3"/>
    <n v="69.040000000000006"/>
  </r>
  <r>
    <x v="29"/>
    <x v="1"/>
    <n v="59.9"/>
  </r>
  <r>
    <x v="30"/>
    <x v="2"/>
    <n v="40.03"/>
  </r>
  <r>
    <x v="31"/>
    <x v="0"/>
    <n v="5.76"/>
  </r>
  <r>
    <x v="32"/>
    <x v="2"/>
    <n v="25.34"/>
  </r>
  <r>
    <x v="33"/>
    <x v="3"/>
    <n v="18.489999999999998"/>
  </r>
  <r>
    <x v="34"/>
    <x v="4"/>
    <n v="70.55"/>
  </r>
  <r>
    <x v="35"/>
    <x v="0"/>
    <n v="57.58"/>
  </r>
  <r>
    <x v="36"/>
    <x v="4"/>
    <n v="34.49"/>
  </r>
  <r>
    <x v="37"/>
    <x v="2"/>
    <n v="4.88"/>
  </r>
  <r>
    <x v="38"/>
    <x v="1"/>
    <n v="40.270000000000003"/>
  </r>
  <r>
    <x v="39"/>
    <x v="0"/>
    <n v="16.59"/>
  </r>
  <r>
    <x v="40"/>
    <x v="4"/>
    <n v="12.44"/>
  </r>
  <r>
    <x v="41"/>
    <x v="3"/>
    <n v="11.89"/>
  </r>
  <r>
    <x v="42"/>
    <x v="0"/>
    <n v="11.41"/>
  </r>
  <r>
    <x v="43"/>
    <x v="2"/>
    <n v="41.72"/>
  </r>
  <r>
    <x v="44"/>
    <x v="4"/>
    <n v="59.17"/>
  </r>
  <r>
    <x v="45"/>
    <x v="0"/>
    <n v="9.16"/>
  </r>
  <r>
    <x v="46"/>
    <x v="3"/>
    <n v="12.31"/>
  </r>
  <r>
    <x v="47"/>
    <x v="0"/>
    <n v="39.17"/>
  </r>
  <r>
    <x v="48"/>
    <x v="1"/>
    <n v="42.13"/>
  </r>
  <r>
    <x v="49"/>
    <x v="2"/>
    <n v="3.87"/>
  </r>
  <r>
    <x v="50"/>
    <x v="4"/>
    <n v="61.91"/>
  </r>
  <r>
    <x v="51"/>
    <x v="0"/>
    <n v="65.209999999999994"/>
  </r>
  <r>
    <x v="52"/>
    <x v="3"/>
    <n v="30.42"/>
  </r>
  <r>
    <x v="53"/>
    <x v="2"/>
    <n v="57.36"/>
  </r>
  <r>
    <x v="54"/>
    <x v="4"/>
    <n v="6.15"/>
  </r>
  <r>
    <x v="55"/>
    <x v="0"/>
    <n v="67.11"/>
  </r>
  <r>
    <x v="56"/>
    <x v="3"/>
    <n v="17.73"/>
  </r>
  <r>
    <x v="57"/>
    <x v="2"/>
    <n v="7.7"/>
  </r>
  <r>
    <x v="58"/>
    <x v="1"/>
    <n v="55.34"/>
  </r>
  <r>
    <x v="59"/>
    <x v="0"/>
    <n v="10.18"/>
  </r>
  <r>
    <x v="60"/>
    <x v="4"/>
    <n v="59.92"/>
  </r>
  <r>
    <x v="61"/>
    <x v="3"/>
    <n v="62.82"/>
  </r>
  <r>
    <x v="62"/>
    <x v="0"/>
    <n v="55.43"/>
  </r>
  <r>
    <x v="63"/>
    <x v="1"/>
    <n v="2.1800000000000002"/>
  </r>
  <r>
    <x v="64"/>
    <x v="2"/>
    <n v="25.02"/>
  </r>
  <r>
    <x v="65"/>
    <x v="3"/>
    <n v="13.03"/>
  </r>
  <r>
    <x v="66"/>
    <x v="4"/>
    <n v="28.32"/>
  </r>
  <r>
    <x v="67"/>
    <x v="0"/>
    <n v="54.27"/>
  </r>
  <r>
    <x v="68"/>
    <x v="1"/>
    <n v="39.86"/>
  </r>
  <r>
    <x v="69"/>
    <x v="2"/>
    <n v="57.78"/>
  </r>
  <r>
    <x v="70"/>
    <x v="3"/>
    <n v="16.97"/>
  </r>
  <r>
    <x v="71"/>
    <x v="0"/>
    <n v="13.16"/>
  </r>
  <r>
    <x v="72"/>
    <x v="4"/>
    <n v="67.59"/>
  </r>
  <r>
    <x v="73"/>
    <x v="2"/>
    <n v="69.59"/>
  </r>
  <r>
    <x v="74"/>
    <x v="0"/>
    <n v="23.73"/>
  </r>
  <r>
    <x v="75"/>
    <x v="1"/>
    <n v="18.23"/>
  </r>
  <r>
    <x v="76"/>
    <x v="4"/>
    <n v="66.069999999999993"/>
  </r>
  <r>
    <x v="77"/>
    <x v="0"/>
    <n v="29.01"/>
  </r>
  <r>
    <x v="78"/>
    <x v="0"/>
    <n v="65.22"/>
  </r>
  <r>
    <x v="79"/>
    <x v="3"/>
    <n v="4.08"/>
  </r>
  <r>
    <x v="80"/>
    <x v="0"/>
    <n v="10.83"/>
  </r>
  <r>
    <x v="81"/>
    <x v="2"/>
    <n v="16.010000000000002"/>
  </r>
  <r>
    <x v="82"/>
    <x v="0"/>
    <n v="38.33"/>
  </r>
  <r>
    <x v="83"/>
    <x v="4"/>
    <n v="51.38"/>
  </r>
  <r>
    <x v="84"/>
    <x v="3"/>
    <n v="72.97"/>
  </r>
  <r>
    <x v="85"/>
    <x v="0"/>
    <n v="50.18"/>
  </r>
  <r>
    <x v="86"/>
    <x v="2"/>
    <n v="57.6"/>
  </r>
  <r>
    <x v="87"/>
    <x v="0"/>
    <n v="67.52"/>
  </r>
  <r>
    <x v="88"/>
    <x v="1"/>
    <n v="65.64"/>
  </r>
  <r>
    <x v="89"/>
    <x v="3"/>
    <n v="20.76"/>
  </r>
  <r>
    <x v="90"/>
    <x v="0"/>
    <n v="2.5299999999999998"/>
  </r>
  <r>
    <x v="91"/>
    <x v="4"/>
    <n v="19.23"/>
  </r>
  <r>
    <x v="92"/>
    <x v="0"/>
    <n v="45.37"/>
  </r>
  <r>
    <x v="93"/>
    <x v="0"/>
    <n v="64.89"/>
  </r>
  <r>
    <x v="94"/>
    <x v="2"/>
    <n v="63.1"/>
  </r>
  <r>
    <x v="95"/>
    <x v="0"/>
    <n v="14.03"/>
  </r>
  <r>
    <x v="96"/>
    <x v="4"/>
    <n v="45.86"/>
  </r>
  <r>
    <x v="97"/>
    <x v="3"/>
    <n v="67.91"/>
  </r>
  <r>
    <x v="98"/>
    <x v="0"/>
    <n v="4.4000000000000004"/>
  </r>
  <r>
    <x v="99"/>
    <x v="2"/>
    <n v="11.05"/>
  </r>
  <r>
    <x v="100"/>
    <x v="1"/>
    <n v="6.03"/>
  </r>
  <r>
    <x v="101"/>
    <x v="0"/>
    <n v="18.2"/>
  </r>
  <r>
    <x v="102"/>
    <x v="4"/>
    <n v="15.91"/>
  </r>
  <r>
    <x v="103"/>
    <x v="3"/>
    <n v="56.61"/>
  </r>
  <r>
    <x v="104"/>
    <x v="0"/>
    <n v="31.46"/>
  </r>
  <r>
    <x v="105"/>
    <x v="2"/>
    <n v="53.94"/>
  </r>
  <r>
    <x v="106"/>
    <x v="1"/>
    <n v="13.88"/>
  </r>
  <r>
    <x v="107"/>
    <x v="0"/>
    <n v="69.08"/>
  </r>
  <r>
    <x v="108"/>
    <x v="4"/>
    <n v="36.78"/>
  </r>
  <r>
    <x v="109"/>
    <x v="3"/>
    <n v="30.48"/>
  </r>
  <r>
    <x v="110"/>
    <x v="0"/>
    <n v="20.62"/>
  </r>
  <r>
    <x v="111"/>
    <x v="2"/>
    <n v="5.27"/>
  </r>
  <r>
    <x v="112"/>
    <x v="4"/>
    <n v="49.23"/>
  </r>
  <r>
    <x v="113"/>
    <x v="0"/>
    <n v="63.63"/>
  </r>
  <r>
    <x v="114"/>
    <x v="1"/>
    <n v="70.67"/>
  </r>
  <r>
    <x v="115"/>
    <x v="4"/>
    <n v="72.599999999999994"/>
  </r>
  <r>
    <x v="116"/>
    <x v="0"/>
    <n v="9.93"/>
  </r>
  <r>
    <x v="117"/>
    <x v="0"/>
    <n v="72.11"/>
  </r>
  <r>
    <x v="118"/>
    <x v="0"/>
    <n v="50.37"/>
  </r>
  <r>
    <x v="119"/>
    <x v="3"/>
    <n v="38.78"/>
  </r>
  <r>
    <x v="120"/>
    <x v="2"/>
    <n v="73.39"/>
  </r>
  <r>
    <x v="121"/>
    <x v="0"/>
    <n v="56.59"/>
  </r>
  <r>
    <x v="122"/>
    <x v="1"/>
    <n v="23.28"/>
  </r>
  <r>
    <x v="123"/>
    <x v="0"/>
    <n v="51.3"/>
  </r>
  <r>
    <x v="124"/>
    <x v="3"/>
    <n v="25.49"/>
  </r>
  <r>
    <x v="125"/>
    <x v="0"/>
    <n v="43.59"/>
  </r>
  <r>
    <x v="126"/>
    <x v="2"/>
    <n v="19.510000000000002"/>
  </r>
  <r>
    <x v="127"/>
    <x v="4"/>
    <n v="46.07"/>
  </r>
  <r>
    <x v="128"/>
    <x v="0"/>
    <n v="16.97"/>
  </r>
  <r>
    <x v="129"/>
    <x v="4"/>
    <n v="16.38"/>
  </r>
  <r>
    <x v="130"/>
    <x v="1"/>
    <n v="46.98"/>
  </r>
  <r>
    <x v="131"/>
    <x v="0"/>
    <n v="24.34"/>
  </r>
  <r>
    <x v="132"/>
    <x v="2"/>
    <n v="48.77"/>
  </r>
  <r>
    <x v="133"/>
    <x v="3"/>
    <n v="60.73"/>
  </r>
  <r>
    <x v="134"/>
    <x v="4"/>
    <n v="53.5"/>
  </r>
  <r>
    <x v="135"/>
    <x v="2"/>
    <n v="23.72"/>
  </r>
  <r>
    <x v="136"/>
    <x v="0"/>
    <n v="12.34"/>
  </r>
  <r>
    <x v="137"/>
    <x v="1"/>
    <n v="62.11"/>
  </r>
  <r>
    <x v="138"/>
    <x v="4"/>
    <n v="46.22"/>
  </r>
  <r>
    <x v="139"/>
    <x v="2"/>
    <n v="5.17"/>
  </r>
  <r>
    <x v="140"/>
    <x v="0"/>
    <n v="35.75"/>
  </r>
  <r>
    <x v="141"/>
    <x v="3"/>
    <n v="63.67"/>
  </r>
  <r>
    <x v="142"/>
    <x v="1"/>
    <n v="42.31"/>
  </r>
  <r>
    <x v="143"/>
    <x v="0"/>
    <n v="62.16"/>
  </r>
  <r>
    <x v="144"/>
    <x v="4"/>
    <n v="8.64"/>
  </r>
  <r>
    <x v="145"/>
    <x v="2"/>
    <n v="8.94"/>
  </r>
  <r>
    <x v="146"/>
    <x v="0"/>
    <n v="47.81"/>
  </r>
  <r>
    <x v="147"/>
    <x v="1"/>
    <n v="29.28"/>
  </r>
  <r>
    <x v="148"/>
    <x v="0"/>
    <n v="20.28"/>
  </r>
  <r>
    <x v="149"/>
    <x v="3"/>
    <n v="8.26"/>
  </r>
  <r>
    <x v="150"/>
    <x v="4"/>
    <n v="1.87"/>
  </r>
  <r>
    <x v="151"/>
    <x v="2"/>
    <n v="45.93"/>
  </r>
  <r>
    <x v="152"/>
    <x v="0"/>
    <n v="6.28"/>
  </r>
  <r>
    <x v="153"/>
    <x v="1"/>
    <n v="68.31"/>
  </r>
  <r>
    <x v="154"/>
    <x v="4"/>
    <n v="29.9"/>
  </r>
  <r>
    <x v="155"/>
    <x v="3"/>
    <n v="68.73"/>
  </r>
  <r>
    <x v="156"/>
    <x v="0"/>
    <n v="25.05"/>
  </r>
  <r>
    <x v="157"/>
    <x v="2"/>
    <n v="64.760000000000005"/>
  </r>
  <r>
    <x v="158"/>
    <x v="1"/>
    <n v="58.87"/>
  </r>
  <r>
    <x v="159"/>
    <x v="4"/>
    <n v="40.21"/>
  </r>
  <r>
    <x v="160"/>
    <x v="2"/>
    <n v="66.77"/>
  </r>
  <r>
    <x v="161"/>
    <x v="0"/>
    <n v="27.26"/>
  </r>
  <r>
    <x v="162"/>
    <x v="3"/>
    <n v="11.02"/>
  </r>
  <r>
    <x v="163"/>
    <x v="1"/>
    <n v="5.09"/>
  </r>
  <r>
    <x v="164"/>
    <x v="4"/>
    <n v="25.28"/>
  </r>
  <r>
    <x v="165"/>
    <x v="0"/>
    <n v="44.57"/>
  </r>
  <r>
    <x v="166"/>
    <x v="4"/>
    <n v="2.82"/>
  </r>
  <r>
    <x v="167"/>
    <x v="1"/>
    <n v="24.5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n v="1"/>
    <x v="0"/>
    <x v="0"/>
    <x v="0"/>
    <x v="0"/>
    <x v="0"/>
    <x v="0"/>
    <n v="2008"/>
    <x v="0"/>
    <n v="22020"/>
    <x v="0"/>
    <x v="0"/>
    <s v="South"/>
  </r>
  <r>
    <n v="2"/>
    <x v="0"/>
    <x v="1"/>
    <x v="1"/>
    <x v="1"/>
    <x v="1"/>
    <x v="1"/>
    <n v="1999"/>
    <x v="1"/>
    <n v="21250"/>
    <x v="1"/>
    <x v="1"/>
    <s v="East"/>
  </r>
  <r>
    <n v="3"/>
    <x v="0"/>
    <x v="2"/>
    <x v="0"/>
    <x v="2"/>
    <x v="2"/>
    <x v="2"/>
    <n v="1997"/>
    <x v="2"/>
    <n v="16700"/>
    <x v="2"/>
    <x v="1"/>
    <s v="South"/>
  </r>
  <r>
    <n v="4"/>
    <x v="0"/>
    <x v="0"/>
    <x v="2"/>
    <x v="3"/>
    <x v="3"/>
    <x v="1"/>
    <n v="1988"/>
    <x v="3"/>
    <n v="5900"/>
    <x v="1"/>
    <x v="2"/>
    <s v="South"/>
  </r>
  <r>
    <n v="5"/>
    <x v="0"/>
    <x v="0"/>
    <x v="3"/>
    <x v="4"/>
    <x v="1"/>
    <x v="3"/>
    <n v="2007"/>
    <x v="4"/>
    <n v="11240"/>
    <x v="0"/>
    <x v="3"/>
    <s v="East"/>
  </r>
  <r>
    <n v="6"/>
    <x v="0"/>
    <x v="1"/>
    <x v="2"/>
    <x v="5"/>
    <x v="0"/>
    <x v="4"/>
    <n v="2004"/>
    <x v="5"/>
    <n v="23100"/>
    <x v="3"/>
    <x v="0"/>
    <s v="East"/>
  </r>
  <r>
    <n v="7"/>
    <x v="0"/>
    <x v="2"/>
    <x v="1"/>
    <x v="6"/>
    <x v="2"/>
    <x v="1"/>
    <n v="2007"/>
    <x v="4"/>
    <n v="11960"/>
    <x v="2"/>
    <x v="1"/>
    <s v="South"/>
  </r>
  <r>
    <n v="8"/>
    <x v="0"/>
    <x v="2"/>
    <x v="0"/>
    <x v="7"/>
    <x v="1"/>
    <x v="3"/>
    <n v="1997"/>
    <x v="2"/>
    <n v="18520"/>
    <x v="3"/>
    <x v="2"/>
    <s v="South"/>
  </r>
  <r>
    <n v="9"/>
    <x v="0"/>
    <x v="0"/>
    <x v="0"/>
    <x v="8"/>
    <x v="4"/>
    <x v="2"/>
    <n v="2007"/>
    <x v="4"/>
    <n v="15730"/>
    <x v="0"/>
    <x v="0"/>
    <s v="South"/>
  </r>
  <r>
    <n v="10"/>
    <x v="0"/>
    <x v="0"/>
    <x v="1"/>
    <x v="9"/>
    <x v="0"/>
    <x v="0"/>
    <n v="2005"/>
    <x v="6"/>
    <n v="19020"/>
    <x v="4"/>
    <x v="2"/>
    <s v="North"/>
  </r>
  <r>
    <n v="11"/>
    <x v="0"/>
    <x v="0"/>
    <x v="4"/>
    <x v="10"/>
    <x v="3"/>
    <x v="1"/>
    <n v="1997"/>
    <x v="2"/>
    <n v="19390"/>
    <x v="1"/>
    <x v="1"/>
    <s v="North"/>
  </r>
  <r>
    <n v="12"/>
    <x v="0"/>
    <x v="1"/>
    <x v="5"/>
    <x v="11"/>
    <x v="1"/>
    <x v="0"/>
    <n v="2006"/>
    <x v="7"/>
    <n v="26950"/>
    <x v="3"/>
    <x v="2"/>
    <s v="North"/>
  </r>
  <r>
    <n v="13"/>
    <x v="0"/>
    <x v="2"/>
    <x v="6"/>
    <x v="12"/>
    <x v="5"/>
    <x v="3"/>
    <n v="2003"/>
    <x v="8"/>
    <n v="8970"/>
    <x v="0"/>
    <x v="2"/>
    <s v="South"/>
  </r>
  <r>
    <n v="14"/>
    <x v="0"/>
    <x v="2"/>
    <x v="7"/>
    <x v="13"/>
    <x v="0"/>
    <x v="0"/>
    <n v="1985"/>
    <x v="9"/>
    <n v="500"/>
    <x v="3"/>
    <x v="0"/>
    <s v="East"/>
  </r>
  <r>
    <n v="15"/>
    <x v="0"/>
    <x v="0"/>
    <x v="2"/>
    <x v="14"/>
    <x v="6"/>
    <x v="5"/>
    <n v="2005"/>
    <x v="6"/>
    <n v="8820"/>
    <x v="2"/>
    <x v="1"/>
    <s v="North"/>
  </r>
  <r>
    <n v="16"/>
    <x v="0"/>
    <x v="1"/>
    <x v="1"/>
    <x v="15"/>
    <x v="2"/>
    <x v="0"/>
    <n v="2000"/>
    <x v="10"/>
    <n v="18770"/>
    <x v="4"/>
    <x v="3"/>
    <s v="South"/>
  </r>
  <r>
    <n v="17"/>
    <x v="0"/>
    <x v="1"/>
    <x v="8"/>
    <x v="16"/>
    <x v="0"/>
    <x v="1"/>
    <n v="1987"/>
    <x v="11"/>
    <n v="2250"/>
    <x v="3"/>
    <x v="2"/>
    <s v="North"/>
  </r>
  <r>
    <n v="18"/>
    <x v="0"/>
    <x v="2"/>
    <x v="3"/>
    <x v="4"/>
    <x v="2"/>
    <x v="1"/>
    <n v="1997"/>
    <x v="2"/>
    <n v="20830"/>
    <x v="1"/>
    <x v="1"/>
    <s v="North"/>
  </r>
  <r>
    <n v="19"/>
    <x v="0"/>
    <x v="0"/>
    <x v="9"/>
    <x v="17"/>
    <x v="1"/>
    <x v="3"/>
    <n v="2002"/>
    <x v="12"/>
    <n v="22540"/>
    <x v="3"/>
    <x v="2"/>
    <s v="South"/>
  </r>
  <r>
    <n v="20"/>
    <x v="0"/>
    <x v="2"/>
    <x v="2"/>
    <x v="14"/>
    <x v="0"/>
    <x v="0"/>
    <n v="2000"/>
    <x v="10"/>
    <n v="12590"/>
    <x v="0"/>
    <x v="1"/>
    <s v="South"/>
  </r>
  <r>
    <n v="21"/>
    <x v="0"/>
    <x v="0"/>
    <x v="8"/>
    <x v="16"/>
    <x v="0"/>
    <x v="2"/>
    <n v="2003"/>
    <x v="8"/>
    <n v="9160"/>
    <x v="2"/>
    <x v="2"/>
    <s v="South"/>
  </r>
  <r>
    <n v="22"/>
    <x v="0"/>
    <x v="2"/>
    <x v="0"/>
    <x v="18"/>
    <x v="3"/>
    <x v="3"/>
    <n v="1999"/>
    <x v="1"/>
    <n v="16160"/>
    <x v="1"/>
    <x v="2"/>
    <s v="South"/>
  </r>
  <r>
    <n v="23"/>
    <x v="0"/>
    <x v="2"/>
    <x v="6"/>
    <x v="19"/>
    <x v="0"/>
    <x v="1"/>
    <n v="1999"/>
    <x v="1"/>
    <n v="12490"/>
    <x v="3"/>
    <x v="0"/>
    <s v="East"/>
  </r>
  <r>
    <n v="24"/>
    <x v="0"/>
    <x v="0"/>
    <x v="4"/>
    <x v="20"/>
    <x v="1"/>
    <x v="0"/>
    <n v="1986"/>
    <x v="13"/>
    <n v="7170"/>
    <x v="3"/>
    <x v="2"/>
    <s v="North"/>
  </r>
  <r>
    <n v="25"/>
    <x v="0"/>
    <x v="1"/>
    <x v="1"/>
    <x v="21"/>
    <x v="1"/>
    <x v="0"/>
    <n v="1995"/>
    <x v="14"/>
    <n v="3040"/>
    <x v="0"/>
    <x v="1"/>
    <s v="South"/>
  </r>
  <r>
    <n v="26"/>
    <x v="1"/>
    <x v="2"/>
    <x v="1"/>
    <x v="6"/>
    <x v="2"/>
    <x v="5"/>
    <n v="1991"/>
    <x v="15"/>
    <n v="9430"/>
    <x v="2"/>
    <x v="1"/>
    <s v="North"/>
  </r>
  <r>
    <n v="27"/>
    <x v="1"/>
    <x v="0"/>
    <x v="2"/>
    <x v="22"/>
    <x v="5"/>
    <x v="1"/>
    <n v="1998"/>
    <x v="16"/>
    <n v="17100"/>
    <x v="4"/>
    <x v="2"/>
    <s v="North"/>
  </r>
  <r>
    <n v="28"/>
    <x v="1"/>
    <x v="0"/>
    <x v="2"/>
    <x v="5"/>
    <x v="0"/>
    <x v="0"/>
    <n v="1989"/>
    <x v="17"/>
    <n v="16610"/>
    <x v="3"/>
    <x v="0"/>
    <s v="South"/>
  </r>
  <r>
    <n v="29"/>
    <x v="1"/>
    <x v="0"/>
    <x v="4"/>
    <x v="20"/>
    <x v="1"/>
    <x v="0"/>
    <n v="1985"/>
    <x v="9"/>
    <n v="5360"/>
    <x v="3"/>
    <x v="3"/>
    <s v="East"/>
  </r>
  <r>
    <n v="30"/>
    <x v="1"/>
    <x v="0"/>
    <x v="8"/>
    <x v="23"/>
    <x v="0"/>
    <x v="5"/>
    <n v="2006"/>
    <x v="7"/>
    <n v="20840"/>
    <x v="1"/>
    <x v="1"/>
    <s v="South"/>
  </r>
  <r>
    <n v="31"/>
    <x v="1"/>
    <x v="1"/>
    <x v="7"/>
    <x v="24"/>
    <x v="1"/>
    <x v="1"/>
    <n v="1992"/>
    <x v="18"/>
    <n v="13500"/>
    <x v="0"/>
    <x v="1"/>
    <s v="East"/>
  </r>
  <r>
    <n v="32"/>
    <x v="1"/>
    <x v="1"/>
    <x v="5"/>
    <x v="11"/>
    <x v="1"/>
    <x v="0"/>
    <n v="1995"/>
    <x v="14"/>
    <n v="16820"/>
    <x v="2"/>
    <x v="2"/>
    <s v="North"/>
  </r>
  <r>
    <n v="33"/>
    <x v="1"/>
    <x v="2"/>
    <x v="7"/>
    <x v="24"/>
    <x v="1"/>
    <x v="2"/>
    <n v="1998"/>
    <x v="16"/>
    <n v="18630"/>
    <x v="3"/>
    <x v="2"/>
    <s v="South"/>
  </r>
  <r>
    <n v="34"/>
    <x v="1"/>
    <x v="2"/>
    <x v="10"/>
    <x v="25"/>
    <x v="1"/>
    <x v="1"/>
    <n v="1992"/>
    <x v="18"/>
    <n v="1020"/>
    <x v="3"/>
    <x v="0"/>
    <s v="South"/>
  </r>
  <r>
    <n v="35"/>
    <x v="1"/>
    <x v="0"/>
    <x v="0"/>
    <x v="2"/>
    <x v="2"/>
    <x v="0"/>
    <n v="2004"/>
    <x v="5"/>
    <n v="15850"/>
    <x v="1"/>
    <x v="1"/>
    <s v="South"/>
  </r>
  <r>
    <n v="36"/>
    <x v="1"/>
    <x v="1"/>
    <x v="0"/>
    <x v="2"/>
    <x v="2"/>
    <x v="0"/>
    <n v="2004"/>
    <x v="5"/>
    <n v="17480"/>
    <x v="0"/>
    <x v="1"/>
    <s v="South"/>
  </r>
  <r>
    <n v="37"/>
    <x v="1"/>
    <x v="2"/>
    <x v="2"/>
    <x v="26"/>
    <x v="2"/>
    <x v="0"/>
    <n v="1986"/>
    <x v="13"/>
    <n v="2110"/>
    <x v="2"/>
    <x v="3"/>
    <s v="North"/>
  </r>
  <r>
    <n v="38"/>
    <x v="1"/>
    <x v="0"/>
    <x v="8"/>
    <x v="23"/>
    <x v="1"/>
    <x v="4"/>
    <n v="1996"/>
    <x v="19"/>
    <n v="13590"/>
    <x v="3"/>
    <x v="1"/>
    <s v="South"/>
  </r>
  <r>
    <n v="39"/>
    <x v="1"/>
    <x v="0"/>
    <x v="4"/>
    <x v="27"/>
    <x v="0"/>
    <x v="4"/>
    <n v="2006"/>
    <x v="7"/>
    <n v="21670"/>
    <x v="1"/>
    <x v="2"/>
    <s v="East"/>
  </r>
  <r>
    <n v="40"/>
    <x v="1"/>
    <x v="2"/>
    <x v="1"/>
    <x v="1"/>
    <x v="1"/>
    <x v="0"/>
    <n v="1995"/>
    <x v="14"/>
    <n v="2600"/>
    <x v="3"/>
    <x v="2"/>
    <s v="North"/>
  </r>
  <r>
    <n v="41"/>
    <x v="1"/>
    <x v="1"/>
    <x v="10"/>
    <x v="28"/>
    <x v="1"/>
    <x v="0"/>
    <n v="2001"/>
    <x v="20"/>
    <n v="25380"/>
    <x v="3"/>
    <x v="1"/>
    <s v="South"/>
  </r>
  <r>
    <n v="42"/>
    <x v="1"/>
    <x v="2"/>
    <x v="8"/>
    <x v="23"/>
    <x v="1"/>
    <x v="0"/>
    <n v="1989"/>
    <x v="17"/>
    <n v="1840"/>
    <x v="2"/>
    <x v="2"/>
    <s v="South"/>
  </r>
  <r>
    <n v="43"/>
    <x v="1"/>
    <x v="0"/>
    <x v="11"/>
    <x v="29"/>
    <x v="1"/>
    <x v="4"/>
    <n v="1989"/>
    <x v="17"/>
    <n v="14070"/>
    <x v="0"/>
    <x v="0"/>
    <s v="North"/>
  </r>
  <r>
    <n v="44"/>
    <x v="1"/>
    <x v="2"/>
    <x v="1"/>
    <x v="30"/>
    <x v="3"/>
    <x v="1"/>
    <n v="2002"/>
    <x v="12"/>
    <n v="17560"/>
    <x v="1"/>
    <x v="2"/>
    <s v="North"/>
  </r>
  <r>
    <n v="45"/>
    <x v="1"/>
    <x v="2"/>
    <x v="4"/>
    <x v="31"/>
    <x v="6"/>
    <x v="1"/>
    <n v="1986"/>
    <x v="13"/>
    <n v="8770"/>
    <x v="3"/>
    <x v="1"/>
    <s v="South"/>
  </r>
  <r>
    <n v="46"/>
    <x v="1"/>
    <x v="0"/>
    <x v="10"/>
    <x v="32"/>
    <x v="3"/>
    <x v="1"/>
    <n v="2002"/>
    <x v="12"/>
    <n v="10510"/>
    <x v="4"/>
    <x v="2"/>
    <s v="East"/>
  </r>
  <r>
    <n v="47"/>
    <x v="1"/>
    <x v="1"/>
    <x v="1"/>
    <x v="1"/>
    <x v="1"/>
    <x v="3"/>
    <n v="2000"/>
    <x v="10"/>
    <n v="24960"/>
    <x v="0"/>
    <x v="0"/>
    <s v="North"/>
  </r>
  <r>
    <n v="48"/>
    <x v="1"/>
    <x v="2"/>
    <x v="1"/>
    <x v="33"/>
    <x v="3"/>
    <x v="3"/>
    <n v="1986"/>
    <x v="13"/>
    <n v="16870"/>
    <x v="3"/>
    <x v="2"/>
    <s v="South"/>
  </r>
  <r>
    <n v="49"/>
    <x v="1"/>
    <x v="0"/>
    <x v="2"/>
    <x v="5"/>
    <x v="0"/>
    <x v="0"/>
    <n v="1992"/>
    <x v="18"/>
    <n v="7350"/>
    <x v="3"/>
    <x v="1"/>
    <s v="East"/>
  </r>
  <r>
    <n v="50"/>
    <x v="1"/>
    <x v="0"/>
    <x v="7"/>
    <x v="24"/>
    <x v="1"/>
    <x v="1"/>
    <n v="2002"/>
    <x v="12"/>
    <n v="8170"/>
    <x v="1"/>
    <x v="2"/>
    <s v="East"/>
  </r>
  <r>
    <n v="51"/>
    <x v="1"/>
    <x v="2"/>
    <x v="7"/>
    <x v="24"/>
    <x v="1"/>
    <x v="4"/>
    <n v="2000"/>
    <x v="10"/>
    <n v="18230"/>
    <x v="0"/>
    <x v="1"/>
    <s v="North"/>
  </r>
  <r>
    <n v="52"/>
    <x v="1"/>
    <x v="2"/>
    <x v="5"/>
    <x v="34"/>
    <x v="1"/>
    <x v="1"/>
    <n v="2003"/>
    <x v="8"/>
    <n v="8230"/>
    <x v="3"/>
    <x v="3"/>
    <s v="South"/>
  </r>
  <r>
    <n v="53"/>
    <x v="1"/>
    <x v="0"/>
    <x v="12"/>
    <x v="35"/>
    <x v="1"/>
    <x v="1"/>
    <n v="1986"/>
    <x v="13"/>
    <n v="14910"/>
    <x v="1"/>
    <x v="2"/>
    <s v="North"/>
  </r>
  <r>
    <n v="54"/>
    <x v="1"/>
    <x v="2"/>
    <x v="0"/>
    <x v="7"/>
    <x v="1"/>
    <x v="5"/>
    <n v="1989"/>
    <x v="17"/>
    <n v="3360"/>
    <x v="4"/>
    <x v="0"/>
    <s v="South"/>
  </r>
  <r>
    <n v="55"/>
    <x v="1"/>
    <x v="2"/>
    <x v="1"/>
    <x v="21"/>
    <x v="1"/>
    <x v="4"/>
    <n v="1994"/>
    <x v="21"/>
    <n v="16150"/>
    <x v="3"/>
    <x v="1"/>
    <s v="South"/>
  </r>
  <r>
    <n v="56"/>
    <x v="1"/>
    <x v="0"/>
    <x v="6"/>
    <x v="36"/>
    <x v="7"/>
    <x v="0"/>
    <n v="2002"/>
    <x v="12"/>
    <n v="14360"/>
    <x v="1"/>
    <x v="1"/>
    <s v="East"/>
  </r>
  <r>
    <n v="57"/>
    <x v="1"/>
    <x v="1"/>
    <x v="1"/>
    <x v="6"/>
    <x v="2"/>
    <x v="4"/>
    <n v="2004"/>
    <x v="5"/>
    <n v="15000"/>
    <x v="0"/>
    <x v="0"/>
    <s v="South"/>
  </r>
  <r>
    <n v="58"/>
    <x v="2"/>
    <x v="1"/>
    <x v="4"/>
    <x v="37"/>
    <x v="0"/>
    <x v="0"/>
    <n v="1996"/>
    <x v="19"/>
    <n v="16130"/>
    <x v="3"/>
    <x v="2"/>
    <s v="South"/>
  </r>
  <r>
    <n v="59"/>
    <x v="2"/>
    <x v="2"/>
    <x v="6"/>
    <x v="38"/>
    <x v="0"/>
    <x v="1"/>
    <n v="1992"/>
    <x v="18"/>
    <n v="9360"/>
    <x v="0"/>
    <x v="3"/>
    <s v="North"/>
  </r>
  <r>
    <n v="60"/>
    <x v="2"/>
    <x v="0"/>
    <x v="2"/>
    <x v="3"/>
    <x v="3"/>
    <x v="2"/>
    <n v="1991"/>
    <x v="15"/>
    <n v="12950"/>
    <x v="2"/>
    <x v="1"/>
    <s v="North"/>
  </r>
  <r>
    <n v="61"/>
    <x v="2"/>
    <x v="2"/>
    <x v="1"/>
    <x v="1"/>
    <x v="1"/>
    <x v="3"/>
    <n v="1993"/>
    <x v="22"/>
    <n v="3600"/>
    <x v="1"/>
    <x v="1"/>
    <s v="South"/>
  </r>
  <r>
    <n v="62"/>
    <x v="2"/>
    <x v="0"/>
    <x v="7"/>
    <x v="39"/>
    <x v="2"/>
    <x v="4"/>
    <n v="2000"/>
    <x v="10"/>
    <n v="10570"/>
    <x v="3"/>
    <x v="2"/>
    <s v="East"/>
  </r>
  <r>
    <n v="63"/>
    <x v="2"/>
    <x v="2"/>
    <x v="5"/>
    <x v="40"/>
    <x v="3"/>
    <x v="0"/>
    <n v="2003"/>
    <x v="8"/>
    <n v="23740"/>
    <x v="3"/>
    <x v="1"/>
    <s v="South"/>
  </r>
  <r>
    <n v="64"/>
    <x v="2"/>
    <x v="1"/>
    <x v="0"/>
    <x v="8"/>
    <x v="1"/>
    <x v="0"/>
    <n v="2000"/>
    <x v="10"/>
    <n v="24850"/>
    <x v="2"/>
    <x v="1"/>
    <s v="North"/>
  </r>
  <r>
    <n v="65"/>
    <x v="2"/>
    <x v="0"/>
    <x v="1"/>
    <x v="21"/>
    <x v="1"/>
    <x v="1"/>
    <n v="2008"/>
    <x v="0"/>
    <n v="27190"/>
    <x v="1"/>
    <x v="3"/>
    <s v="East"/>
  </r>
  <r>
    <n v="66"/>
    <x v="2"/>
    <x v="0"/>
    <x v="2"/>
    <x v="26"/>
    <x v="2"/>
    <x v="5"/>
    <n v="1995"/>
    <x v="14"/>
    <n v="5690"/>
    <x v="3"/>
    <x v="2"/>
    <s v="South"/>
  </r>
  <r>
    <n v="67"/>
    <x v="2"/>
    <x v="0"/>
    <x v="4"/>
    <x v="27"/>
    <x v="2"/>
    <x v="3"/>
    <n v="2002"/>
    <x v="12"/>
    <n v="23630"/>
    <x v="1"/>
    <x v="2"/>
    <s v="South"/>
  </r>
  <r>
    <n v="68"/>
    <x v="2"/>
    <x v="0"/>
    <x v="13"/>
    <x v="41"/>
    <x v="0"/>
    <x v="0"/>
    <n v="1990"/>
    <x v="23"/>
    <n v="16160"/>
    <x v="3"/>
    <x v="1"/>
    <s v="South"/>
  </r>
  <r>
    <n v="69"/>
    <x v="2"/>
    <x v="1"/>
    <x v="1"/>
    <x v="21"/>
    <x v="1"/>
    <x v="0"/>
    <n v="1997"/>
    <x v="2"/>
    <n v="19480"/>
    <x v="4"/>
    <x v="2"/>
    <s v="South"/>
  </r>
  <r>
    <n v="70"/>
    <x v="2"/>
    <x v="2"/>
    <x v="12"/>
    <x v="35"/>
    <x v="2"/>
    <x v="0"/>
    <n v="1993"/>
    <x v="22"/>
    <n v="2450"/>
    <x v="3"/>
    <x v="2"/>
    <s v="East"/>
  </r>
  <r>
    <n v="71"/>
    <x v="2"/>
    <x v="2"/>
    <x v="0"/>
    <x v="42"/>
    <x v="2"/>
    <x v="1"/>
    <n v="1991"/>
    <x v="15"/>
    <n v="7140"/>
    <x v="0"/>
    <x v="0"/>
    <s v="North"/>
  </r>
  <r>
    <n v="72"/>
    <x v="2"/>
    <x v="0"/>
    <x v="4"/>
    <x v="31"/>
    <x v="4"/>
    <x v="4"/>
    <n v="1989"/>
    <x v="17"/>
    <n v="10010"/>
    <x v="4"/>
    <x v="2"/>
    <s v="South"/>
  </r>
  <r>
    <n v="73"/>
    <x v="2"/>
    <x v="2"/>
    <x v="7"/>
    <x v="43"/>
    <x v="5"/>
    <x v="0"/>
    <n v="1991"/>
    <x v="15"/>
    <n v="4140"/>
    <x v="0"/>
    <x v="2"/>
    <s v="East"/>
  </r>
  <r>
    <n v="74"/>
    <x v="2"/>
    <x v="2"/>
    <x v="2"/>
    <x v="14"/>
    <x v="6"/>
    <x v="1"/>
    <n v="1998"/>
    <x v="16"/>
    <n v="22230"/>
    <x v="2"/>
    <x v="1"/>
    <s v="North"/>
  </r>
  <r>
    <n v="75"/>
    <x v="2"/>
    <x v="0"/>
    <x v="6"/>
    <x v="19"/>
    <x v="0"/>
    <x v="1"/>
    <n v="1986"/>
    <x v="13"/>
    <n v="890"/>
    <x v="2"/>
    <x v="1"/>
    <s v="South"/>
  </r>
  <r>
    <n v="76"/>
    <x v="2"/>
    <x v="1"/>
    <x v="2"/>
    <x v="44"/>
    <x v="1"/>
    <x v="2"/>
    <n v="2002"/>
    <x v="12"/>
    <n v="18050"/>
    <x v="3"/>
    <x v="3"/>
    <s v="South"/>
  </r>
  <r>
    <n v="77"/>
    <x v="2"/>
    <x v="1"/>
    <x v="1"/>
    <x v="15"/>
    <x v="2"/>
    <x v="0"/>
    <n v="1990"/>
    <x v="23"/>
    <n v="2790"/>
    <x v="1"/>
    <x v="2"/>
    <s v="North"/>
  </r>
  <r>
    <n v="78"/>
    <x v="2"/>
    <x v="2"/>
    <x v="0"/>
    <x v="8"/>
    <x v="1"/>
    <x v="3"/>
    <n v="2002"/>
    <x v="12"/>
    <n v="11750"/>
    <x v="3"/>
    <x v="2"/>
    <s v="North"/>
  </r>
  <r>
    <n v="79"/>
    <x v="2"/>
    <x v="0"/>
    <x v="0"/>
    <x v="7"/>
    <x v="4"/>
    <x v="1"/>
    <n v="2006"/>
    <x v="7"/>
    <n v="25500"/>
    <x v="4"/>
    <x v="3"/>
    <s v="South"/>
  </r>
  <r>
    <n v="80"/>
    <x v="2"/>
    <x v="2"/>
    <x v="10"/>
    <x v="25"/>
    <x v="1"/>
    <x v="1"/>
    <n v="2008"/>
    <x v="0"/>
    <n v="10420"/>
    <x v="0"/>
    <x v="0"/>
    <s v="South"/>
  </r>
  <r>
    <n v="81"/>
    <x v="2"/>
    <x v="2"/>
    <x v="4"/>
    <x v="10"/>
    <x v="3"/>
    <x v="1"/>
    <n v="2002"/>
    <x v="12"/>
    <n v="22760"/>
    <x v="4"/>
    <x v="2"/>
    <s v="South"/>
  </r>
  <r>
    <n v="82"/>
    <x v="2"/>
    <x v="0"/>
    <x v="5"/>
    <x v="11"/>
    <x v="1"/>
    <x v="1"/>
    <n v="2007"/>
    <x v="4"/>
    <n v="15720"/>
    <x v="4"/>
    <x v="2"/>
    <s v="North"/>
  </r>
  <r>
    <n v="83"/>
    <x v="2"/>
    <x v="1"/>
    <x v="6"/>
    <x v="12"/>
    <x v="5"/>
    <x v="4"/>
    <n v="1993"/>
    <x v="22"/>
    <n v="11770"/>
    <x v="2"/>
    <x v="1"/>
    <s v="North"/>
  </r>
  <r>
    <n v="84"/>
    <x v="2"/>
    <x v="2"/>
    <x v="1"/>
    <x v="45"/>
    <x v="1"/>
    <x v="3"/>
    <n v="2009"/>
    <x v="24"/>
    <n v="24850"/>
    <x v="0"/>
    <x v="3"/>
    <s v="South"/>
  </r>
  <r>
    <n v="85"/>
    <x v="2"/>
    <x v="0"/>
    <x v="7"/>
    <x v="39"/>
    <x v="2"/>
    <x v="1"/>
    <n v="1997"/>
    <x v="2"/>
    <n v="14540"/>
    <x v="1"/>
    <x v="1"/>
    <s v="North"/>
  </r>
  <r>
    <n v="86"/>
    <x v="2"/>
    <x v="0"/>
    <x v="13"/>
    <x v="46"/>
    <x v="0"/>
    <x v="0"/>
    <n v="2001"/>
    <x v="20"/>
    <n v="12250"/>
    <x v="1"/>
    <x v="1"/>
    <s v="South"/>
  </r>
  <r>
    <n v="87"/>
    <x v="2"/>
    <x v="0"/>
    <x v="0"/>
    <x v="8"/>
    <x v="1"/>
    <x v="1"/>
    <n v="1992"/>
    <x v="18"/>
    <n v="5760"/>
    <x v="3"/>
    <x v="2"/>
    <s v="South"/>
  </r>
  <r>
    <n v="88"/>
    <x v="2"/>
    <x v="2"/>
    <x v="1"/>
    <x v="45"/>
    <x v="1"/>
    <x v="5"/>
    <n v="2005"/>
    <x v="6"/>
    <n v="23900"/>
    <x v="0"/>
    <x v="3"/>
    <s v="East"/>
  </r>
  <r>
    <n v="89"/>
    <x v="2"/>
    <x v="2"/>
    <x v="2"/>
    <x v="47"/>
    <x v="2"/>
    <x v="4"/>
    <n v="1979"/>
    <x v="25"/>
    <n v="3350"/>
    <x v="2"/>
    <x v="2"/>
    <s v="North"/>
  </r>
  <r>
    <n v="90"/>
    <x v="2"/>
    <x v="2"/>
    <x v="4"/>
    <x v="27"/>
    <x v="0"/>
    <x v="1"/>
    <n v="2009"/>
    <x v="24"/>
    <n v="13110"/>
    <x v="3"/>
    <x v="0"/>
    <s v="South"/>
  </r>
  <r>
    <n v="91"/>
    <x v="2"/>
    <x v="0"/>
    <x v="7"/>
    <x v="13"/>
    <x v="0"/>
    <x v="4"/>
    <n v="2004"/>
    <x v="5"/>
    <n v="23180"/>
    <x v="1"/>
    <x v="2"/>
    <s v="South"/>
  </r>
  <r>
    <n v="92"/>
    <x v="2"/>
    <x v="1"/>
    <x v="1"/>
    <x v="1"/>
    <x v="1"/>
    <x v="0"/>
    <n v="2003"/>
    <x v="8"/>
    <n v="24750"/>
    <x v="2"/>
    <x v="1"/>
    <s v="South"/>
  </r>
  <r>
    <n v="93"/>
    <x v="2"/>
    <x v="1"/>
    <x v="8"/>
    <x v="23"/>
    <x v="1"/>
    <x v="4"/>
    <n v="1996"/>
    <x v="19"/>
    <n v="15570"/>
    <x v="0"/>
    <x v="3"/>
    <s v="East"/>
  </r>
  <r>
    <n v="94"/>
    <x v="2"/>
    <x v="2"/>
    <x v="10"/>
    <x v="32"/>
    <x v="3"/>
    <x v="1"/>
    <n v="1986"/>
    <x v="13"/>
    <n v="1130"/>
    <x v="1"/>
    <x v="3"/>
    <s v="North"/>
  </r>
  <r>
    <n v="95"/>
    <x v="2"/>
    <x v="2"/>
    <x v="1"/>
    <x v="21"/>
    <x v="1"/>
    <x v="0"/>
    <n v="2009"/>
    <x v="24"/>
    <n v="22570"/>
    <x v="2"/>
    <x v="2"/>
    <s v="South"/>
  </r>
  <r>
    <n v="96"/>
    <x v="2"/>
    <x v="1"/>
    <x v="1"/>
    <x v="30"/>
    <x v="3"/>
    <x v="2"/>
    <n v="2000"/>
    <x v="10"/>
    <n v="15930"/>
    <x v="0"/>
    <x v="1"/>
    <s v="North"/>
  </r>
  <r>
    <n v="97"/>
    <x v="2"/>
    <x v="0"/>
    <x v="2"/>
    <x v="5"/>
    <x v="0"/>
    <x v="4"/>
    <n v="1998"/>
    <x v="16"/>
    <n v="23940"/>
    <x v="2"/>
    <x v="3"/>
    <s v="North"/>
  </r>
  <r>
    <n v="98"/>
    <x v="2"/>
    <x v="2"/>
    <x v="7"/>
    <x v="48"/>
    <x v="1"/>
    <x v="0"/>
    <n v="2000"/>
    <x v="10"/>
    <n v="21610"/>
    <x v="0"/>
    <x v="1"/>
    <s v="South"/>
  </r>
  <r>
    <n v="99"/>
    <x v="2"/>
    <x v="2"/>
    <x v="7"/>
    <x v="48"/>
    <x v="1"/>
    <x v="3"/>
    <n v="1985"/>
    <x v="9"/>
    <n v="3630"/>
    <x v="1"/>
    <x v="2"/>
    <s v="North"/>
  </r>
  <r>
    <n v="100"/>
    <x v="2"/>
    <x v="0"/>
    <x v="5"/>
    <x v="34"/>
    <x v="1"/>
    <x v="1"/>
    <n v="2009"/>
    <x v="24"/>
    <n v="15380"/>
    <x v="4"/>
    <x v="0"/>
    <s v="North"/>
  </r>
  <r>
    <n v="101"/>
    <x v="2"/>
    <x v="0"/>
    <x v="0"/>
    <x v="49"/>
    <x v="0"/>
    <x v="5"/>
    <n v="2009"/>
    <x v="24"/>
    <n v="22040"/>
    <x v="0"/>
    <x v="2"/>
    <s v="East"/>
  </r>
  <r>
    <n v="102"/>
    <x v="2"/>
    <x v="1"/>
    <x v="14"/>
    <x v="50"/>
    <x v="1"/>
    <x v="0"/>
    <n v="1995"/>
    <x v="26"/>
    <n v="12980"/>
    <x v="2"/>
    <x v="1"/>
    <s v="South"/>
  </r>
  <r>
    <n v="103"/>
    <x v="3"/>
    <x v="0"/>
    <x v="2"/>
    <x v="5"/>
    <x v="0"/>
    <x v="1"/>
    <n v="2008"/>
    <x v="23"/>
    <n v="2400"/>
    <x v="2"/>
    <x v="0"/>
    <s v="We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D5EB1A-178E-4487-91A6-06BB87158379}" name="PivotTable4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21:C38" firstHeaderRow="1" firstDataRow="1" firstDataCol="0"/>
  <pivotFields count="14"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16">
        <item x="11"/>
        <item x="1"/>
        <item x="9"/>
        <item x="2"/>
        <item x="13"/>
        <item x="3"/>
        <item x="14"/>
        <item x="10"/>
        <item x="5"/>
        <item x="7"/>
        <item x="12"/>
        <item x="8"/>
        <item x="0"/>
        <item x="6"/>
        <item x="4"/>
        <item t="default"/>
      </items>
    </pivotField>
    <pivotField showAll="0"/>
    <pivotField showAll="0" sumSubtotal="1">
      <items count="9">
        <item x="2"/>
        <item x="6"/>
        <item x="0"/>
        <item x="5"/>
        <item x="1"/>
        <item x="7"/>
        <item x="3"/>
        <item x="4"/>
        <item t="sum"/>
      </items>
    </pivotField>
    <pivotField showAll="0"/>
    <pivotField numFmtId="1" showAll="0"/>
    <pivotField showAll="0"/>
    <pivotField numFmtId="165" showAll="0"/>
    <pivotField showAll="0"/>
    <pivotField showAll="0"/>
    <pivotField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A052B-1B1E-4362-BE8B-6CF2F692B9CE}" name="PivotTable1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A4" firstHeaderRow="1" firstDataRow="1" firstDataCol="0"/>
  <pivotFields count="14">
    <pivotField subtotalTop="0" showAll="0"/>
    <pivotField subtotalTop="0" multipleItemSelectionAllowed="1" showAll="0">
      <items count="5">
        <item x="0"/>
        <item x="1"/>
        <item x="2"/>
        <item x="3"/>
        <item t="default"/>
      </items>
    </pivotField>
    <pivotField dataField="1" subtotalTop="0" showAll="0">
      <items count="4">
        <item x="2"/>
        <item x="0"/>
        <item x="1"/>
        <item t="default"/>
      </items>
    </pivotField>
    <pivotField subtotalTop="0" showAll="0">
      <items count="16">
        <item sd="0" x="4"/>
        <item sd="0" x="6"/>
        <item sd="0" x="0"/>
        <item sd="0" x="8"/>
        <item sd="0" x="12"/>
        <item sd="0" x="7"/>
        <item sd="0" x="5"/>
        <item sd="0" x="10"/>
        <item sd="0" x="14"/>
        <item sd="0" x="3"/>
        <item sd="0" x="13"/>
        <item sd="0" x="2"/>
        <item sd="0" x="9"/>
        <item sd="0" x="1"/>
        <item x="11"/>
        <item t="default" sd="0"/>
      </items>
    </pivotField>
    <pivotField subtotalTop="0" showAll="0">
      <items count="52">
        <item x="1"/>
        <item x="39"/>
        <item x="45"/>
        <item x="21"/>
        <item x="29"/>
        <item x="8"/>
        <item x="19"/>
        <item x="49"/>
        <item x="20"/>
        <item x="47"/>
        <item x="2"/>
        <item x="41"/>
        <item x="16"/>
        <item x="7"/>
        <item x="38"/>
        <item x="4"/>
        <item x="50"/>
        <item x="3"/>
        <item x="5"/>
        <item x="14"/>
        <item x="27"/>
        <item x="46"/>
        <item x="11"/>
        <item x="18"/>
        <item x="34"/>
        <item x="48"/>
        <item x="23"/>
        <item x="26"/>
        <item x="13"/>
        <item x="28"/>
        <item x="9"/>
        <item x="44"/>
        <item x="40"/>
        <item x="31"/>
        <item x="17"/>
        <item x="37"/>
        <item x="24"/>
        <item x="43"/>
        <item x="42"/>
        <item x="32"/>
        <item x="22"/>
        <item x="25"/>
        <item x="35"/>
        <item x="10"/>
        <item x="36"/>
        <item x="33"/>
        <item x="30"/>
        <item x="0"/>
        <item x="6"/>
        <item x="15"/>
        <item x="12"/>
        <item t="default"/>
      </items>
    </pivotField>
    <pivotField subtotalTop="0" showAll="0"/>
    <pivotField subtotalTop="0" showAll="0">
      <items count="7">
        <item x="5"/>
        <item x="4"/>
        <item x="0"/>
        <item x="1"/>
        <item x="3"/>
        <item x="2"/>
        <item t="default"/>
      </items>
    </pivotField>
    <pivotField numFmtId="1" subtotalTop="0" showAll="0"/>
    <pivotField numFmtId="1" subtotalTop="0" showAll="0">
      <items count="28">
        <item x="24"/>
        <item x="0"/>
        <item x="4"/>
        <item x="7"/>
        <item x="6"/>
        <item x="5"/>
        <item x="8"/>
        <item x="12"/>
        <item x="20"/>
        <item x="10"/>
        <item x="1"/>
        <item x="16"/>
        <item x="2"/>
        <item x="19"/>
        <item x="14"/>
        <item x="21"/>
        <item x="22"/>
        <item x="18"/>
        <item x="15"/>
        <item x="23"/>
        <item x="17"/>
        <item x="3"/>
        <item x="11"/>
        <item x="13"/>
        <item x="9"/>
        <item x="25"/>
        <item x="26"/>
        <item t="default"/>
      </items>
    </pivotField>
    <pivotField numFmtId="165" subtotalTop="0" showAll="0"/>
    <pivotField subtotalTop="0" showAll="0">
      <items count="6">
        <item x="3"/>
        <item x="0"/>
        <item x="2"/>
        <item x="1"/>
        <item x="4"/>
        <item t="default"/>
      </items>
    </pivotField>
    <pivotField subtotalTop="0" showAll="0">
      <items count="5">
        <item x="2"/>
        <item x="0"/>
        <item x="1"/>
        <item x="3"/>
        <item t="default"/>
      </items>
    </pivotField>
    <pivotField subtotalTop="0" showAll="0"/>
    <pivotField subtotalTop="0" showAll="0">
      <items count="14">
        <item n="Germany" x="12"/>
        <item x="4"/>
        <item x="0"/>
        <item x="6"/>
        <item x="9"/>
        <item x="5"/>
        <item x="3"/>
        <item x="8"/>
        <item x="11"/>
        <item x="2"/>
        <item x="10"/>
        <item x="1"/>
        <item x="7"/>
        <item t="default"/>
      </items>
    </pivotField>
  </pivotFields>
  <rowItems count="1">
    <i/>
  </rowItems>
  <colItems count="1">
    <i/>
  </colItems>
  <dataFields count="1">
    <dataField name="Count of Salesperson" fld="2" subtotal="count" baseField="0" baseItem="0"/>
  </dataFields>
  <chartFormats count="1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28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">
  <location ref="A3:G10" firstHeaderRow="1" firstDataRow="2" firstDataCol="1"/>
  <pivotFields count="3">
    <pivotField axis="axisRow" numFmtId="166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Col" showAll="0">
      <items count="6">
        <item x="1"/>
        <item x="0"/>
        <item x="3"/>
        <item x="4"/>
        <item x="2"/>
        <item t="default"/>
      </items>
    </pivotField>
    <pivotField dataField="1" numFmtId="167" showAll="0"/>
  </pivotFields>
  <rowFields count="1">
    <field x="0"/>
  </rowFields>
  <rowItems count="6"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mount" fld="2" baseField="0" baseItem="3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42" name="Date">
      <autoFilter ref="A1">
        <filterColumn colId="0">
          <customFilters and="1">
            <customFilter operator="greaterThanOrEqual" val="43160"/>
            <customFilter operator="lessThanOrEqual" val="4319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D0DAA0AD-2C85-4D50-BDF1-9DC9C3C769F3}" sourceName="Date">
  <pivotTables>
    <pivotTable tabId="4" name="PivotTable5"/>
  </pivotTables>
  <state minimalRefreshVersion="6" lastRefreshVersion="6" pivotCacheId="838361508" filterType="dateBetween">
    <selection startDate="2018-03-01T00:00:00" endDate="2018-03-31T00:00:00"/>
    <bounds startDate="2018-01-01T00:00:00" endDate="201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950F4691-BC5C-407E-923A-8B6A4C40AC66}" cache="NativeTimeline_Date" caption="Date" level="2" selectionLevel="2" scrollPosition="2018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0122-EB95-436D-B3FD-B6EF74EBA787}">
  <dimension ref="A3:C38"/>
  <sheetViews>
    <sheetView workbookViewId="0">
      <selection activeCell="D9" sqref="D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5.42578125" bestFit="1" customWidth="1"/>
    <col min="4" max="4" width="4.7109375" bestFit="1" customWidth="1"/>
    <col min="5" max="5" width="11.28515625" bestFit="1" customWidth="1"/>
    <col min="6" max="6" width="7" bestFit="1" customWidth="1"/>
    <col min="7" max="7" width="7.140625" bestFit="1" customWidth="1"/>
    <col min="8" max="8" width="15.140625" bestFit="1" customWidth="1"/>
    <col min="9" max="9" width="6.5703125" bestFit="1" customWidth="1"/>
    <col min="10" max="10" width="4.42578125" bestFit="1" customWidth="1"/>
    <col min="11" max="11" width="6" bestFit="1" customWidth="1"/>
    <col min="12" max="12" width="6.5703125" bestFit="1" customWidth="1"/>
    <col min="13" max="13" width="7.140625" bestFit="1" customWidth="1"/>
    <col min="14" max="14" width="15" bestFit="1" customWidth="1"/>
    <col min="15" max="15" width="6.5703125" bestFit="1" customWidth="1"/>
    <col min="16" max="16" width="4.42578125" bestFit="1" customWidth="1"/>
    <col min="17" max="17" width="6" bestFit="1" customWidth="1"/>
    <col min="18" max="18" width="6.5703125" bestFit="1" customWidth="1"/>
    <col min="19" max="19" width="7.140625" bestFit="1" customWidth="1"/>
    <col min="20" max="20" width="17" bestFit="1" customWidth="1"/>
    <col min="21" max="21" width="20.140625" bestFit="1" customWidth="1"/>
    <col min="22" max="22" width="20" bestFit="1" customWidth="1"/>
  </cols>
  <sheetData>
    <row r="3" spans="1:1" x14ac:dyDescent="0.25">
      <c r="A3" t="s">
        <v>127</v>
      </c>
    </row>
    <row r="4" spans="1:1" x14ac:dyDescent="0.25">
      <c r="A4" s="21">
        <v>103</v>
      </c>
    </row>
    <row r="21" spans="1:3" x14ac:dyDescent="0.25">
      <c r="A21" s="23"/>
      <c r="B21" s="24"/>
      <c r="C21" s="25"/>
    </row>
    <row r="22" spans="1:3" x14ac:dyDescent="0.25">
      <c r="A22" s="26"/>
      <c r="B22" s="27"/>
      <c r="C22" s="28"/>
    </row>
    <row r="23" spans="1:3" x14ac:dyDescent="0.25">
      <c r="A23" s="26"/>
      <c r="B23" s="27"/>
      <c r="C23" s="28"/>
    </row>
    <row r="24" spans="1:3" x14ac:dyDescent="0.25">
      <c r="A24" s="26"/>
      <c r="B24" s="27"/>
      <c r="C24" s="28"/>
    </row>
    <row r="25" spans="1:3" x14ac:dyDescent="0.25">
      <c r="A25" s="26"/>
      <c r="B25" s="27"/>
      <c r="C25" s="28"/>
    </row>
    <row r="26" spans="1:3" x14ac:dyDescent="0.25">
      <c r="A26" s="26"/>
      <c r="B26" s="27"/>
      <c r="C26" s="28"/>
    </row>
    <row r="27" spans="1:3" x14ac:dyDescent="0.25">
      <c r="A27" s="26"/>
      <c r="B27" s="27"/>
      <c r="C27" s="28"/>
    </row>
    <row r="28" spans="1:3" x14ac:dyDescent="0.25">
      <c r="A28" s="26"/>
      <c r="B28" s="27"/>
      <c r="C28" s="28"/>
    </row>
    <row r="29" spans="1:3" x14ac:dyDescent="0.25">
      <c r="A29" s="26"/>
      <c r="B29" s="27"/>
      <c r="C29" s="28"/>
    </row>
    <row r="30" spans="1:3" x14ac:dyDescent="0.25">
      <c r="A30" s="26"/>
      <c r="B30" s="27"/>
      <c r="C30" s="28"/>
    </row>
    <row r="31" spans="1:3" x14ac:dyDescent="0.25">
      <c r="A31" s="26"/>
      <c r="B31" s="27"/>
      <c r="C31" s="28"/>
    </row>
    <row r="32" spans="1:3" x14ac:dyDescent="0.25">
      <c r="A32" s="26"/>
      <c r="B32" s="27"/>
      <c r="C32" s="28"/>
    </row>
    <row r="33" spans="1:3" x14ac:dyDescent="0.25">
      <c r="A33" s="26"/>
      <c r="B33" s="27"/>
      <c r="C33" s="28"/>
    </row>
    <row r="34" spans="1:3" x14ac:dyDescent="0.25">
      <c r="A34" s="26"/>
      <c r="B34" s="27"/>
      <c r="C34" s="28"/>
    </row>
    <row r="35" spans="1:3" x14ac:dyDescent="0.25">
      <c r="A35" s="26"/>
      <c r="B35" s="27"/>
      <c r="C35" s="28"/>
    </row>
    <row r="36" spans="1:3" x14ac:dyDescent="0.25">
      <c r="A36" s="26"/>
      <c r="B36" s="27"/>
      <c r="C36" s="28"/>
    </row>
    <row r="37" spans="1:3" x14ac:dyDescent="0.25">
      <c r="A37" s="26"/>
      <c r="B37" s="27"/>
      <c r="C37" s="28"/>
    </row>
    <row r="38" spans="1:3" x14ac:dyDescent="0.25">
      <c r="A38" s="29"/>
      <c r="B38" s="30"/>
      <c r="C38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0D5B-8BFC-4475-8C8C-52301FDD4C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2A60-7C04-4AA9-8332-4EA8192DAFF2}">
  <dimension ref="A1"/>
  <sheetViews>
    <sheetView workbookViewId="0">
      <selection activeCell="D9" sqref="D9:J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opLeftCell="A4" workbookViewId="0">
      <selection activeCell="C17" sqref="C17"/>
    </sheetView>
  </sheetViews>
  <sheetFormatPr defaultRowHeight="15" x14ac:dyDescent="0.25"/>
  <cols>
    <col min="1" max="1" width="5.140625" customWidth="1"/>
    <col min="2" max="2" width="12.140625" customWidth="1"/>
    <col min="3" max="3" width="16.28515625" bestFit="1" customWidth="1"/>
    <col min="4" max="4" width="11.7109375" bestFit="1" customWidth="1"/>
    <col min="5" max="5" width="11.42578125" bestFit="1" customWidth="1"/>
    <col min="6" max="6" width="10" bestFit="1" customWidth="1"/>
    <col min="7" max="7" width="11.42578125" bestFit="1" customWidth="1"/>
    <col min="8" max="8" width="9.5703125" bestFit="1" customWidth="1"/>
    <col min="9" max="9" width="12" bestFit="1" customWidth="1"/>
    <col min="10" max="10" width="10" bestFit="1" customWidth="1"/>
    <col min="11" max="11" width="17.85546875" bestFit="1" customWidth="1"/>
    <col min="12" max="12" width="21.140625" bestFit="1" customWidth="1"/>
    <col min="13" max="13" width="11.7109375" bestFit="1" customWidth="1"/>
    <col min="14" max="14" width="17.7109375" customWidth="1"/>
  </cols>
  <sheetData>
    <row r="1" spans="1:14" ht="18" x14ac:dyDescent="0.25">
      <c r="A1" s="13" t="s">
        <v>85</v>
      </c>
      <c r="B1" s="1"/>
      <c r="C1" s="1"/>
      <c r="H1" s="2"/>
      <c r="I1" s="3"/>
      <c r="K1" s="3"/>
      <c r="L1" s="3"/>
      <c r="M1" s="3"/>
    </row>
    <row r="2" spans="1:14" x14ac:dyDescent="0.25">
      <c r="A2" s="14" t="s">
        <v>112</v>
      </c>
      <c r="B2" s="4"/>
      <c r="C2" s="4"/>
      <c r="H2" s="2"/>
      <c r="I2" s="3"/>
      <c r="K2" s="3"/>
      <c r="L2" s="3"/>
      <c r="M2" s="3"/>
    </row>
    <row r="3" spans="1:14" x14ac:dyDescent="0.25">
      <c r="B3" s="3"/>
      <c r="C3" s="3"/>
      <c r="H3" s="2"/>
      <c r="I3" s="3"/>
      <c r="K3" s="3"/>
      <c r="L3" s="3"/>
      <c r="M3" s="3"/>
    </row>
    <row r="4" spans="1:14" x14ac:dyDescent="0.25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86</v>
      </c>
      <c r="J4" s="22" t="s">
        <v>8</v>
      </c>
      <c r="K4" s="22" t="s">
        <v>9</v>
      </c>
      <c r="L4" s="22" t="s">
        <v>10</v>
      </c>
      <c r="M4" s="22" t="s">
        <v>122</v>
      </c>
      <c r="N4" s="5"/>
    </row>
    <row r="5" spans="1:14" x14ac:dyDescent="0.25">
      <c r="A5">
        <v>1</v>
      </c>
      <c r="B5" s="6" t="s">
        <v>11</v>
      </c>
      <c r="C5" s="6" t="s">
        <v>121</v>
      </c>
      <c r="D5" t="s">
        <v>12</v>
      </c>
      <c r="E5" t="s">
        <v>118</v>
      </c>
      <c r="F5" t="s">
        <v>91</v>
      </c>
      <c r="G5" t="s">
        <v>14</v>
      </c>
      <c r="H5" s="7">
        <v>2008</v>
      </c>
      <c r="I5" s="7">
        <f>2010-H5</f>
        <v>2</v>
      </c>
      <c r="J5" s="8">
        <v>22020</v>
      </c>
      <c r="K5" s="2" t="s">
        <v>15</v>
      </c>
      <c r="L5" s="9" t="s">
        <v>16</v>
      </c>
      <c r="M5" s="10" t="s">
        <v>17</v>
      </c>
      <c r="N5" s="11"/>
    </row>
    <row r="6" spans="1:14" x14ac:dyDescent="0.25">
      <c r="A6">
        <v>2</v>
      </c>
      <c r="B6" s="6" t="s">
        <v>11</v>
      </c>
      <c r="C6" s="6" t="s">
        <v>120</v>
      </c>
      <c r="D6" t="s">
        <v>18</v>
      </c>
      <c r="E6" t="s">
        <v>19</v>
      </c>
      <c r="F6" t="s">
        <v>95</v>
      </c>
      <c r="G6" t="s">
        <v>20</v>
      </c>
      <c r="H6" s="7">
        <v>1999</v>
      </c>
      <c r="I6" s="7">
        <f t="shared" ref="I6:I69" si="0">2010-H6</f>
        <v>11</v>
      </c>
      <c r="J6" s="8">
        <v>21250</v>
      </c>
      <c r="K6" s="2" t="s">
        <v>21</v>
      </c>
      <c r="L6" s="9" t="s">
        <v>22</v>
      </c>
      <c r="M6" s="10" t="s">
        <v>23</v>
      </c>
      <c r="N6" s="11"/>
    </row>
    <row r="7" spans="1:14" x14ac:dyDescent="0.25">
      <c r="A7">
        <v>3</v>
      </c>
      <c r="B7" s="6" t="s">
        <v>11</v>
      </c>
      <c r="C7" s="6" t="s">
        <v>119</v>
      </c>
      <c r="D7" t="s">
        <v>12</v>
      </c>
      <c r="E7" t="s">
        <v>24</v>
      </c>
      <c r="F7" t="s">
        <v>25</v>
      </c>
      <c r="G7" t="s">
        <v>26</v>
      </c>
      <c r="H7" s="7">
        <v>1997</v>
      </c>
      <c r="I7" s="7">
        <f t="shared" si="0"/>
        <v>13</v>
      </c>
      <c r="J7" s="8">
        <v>16700</v>
      </c>
      <c r="K7" s="2" t="s">
        <v>27</v>
      </c>
      <c r="L7" s="9" t="s">
        <v>22</v>
      </c>
      <c r="M7" s="10" t="s">
        <v>17</v>
      </c>
      <c r="N7" s="11"/>
    </row>
    <row r="8" spans="1:14" x14ac:dyDescent="0.25">
      <c r="A8">
        <v>4</v>
      </c>
      <c r="B8" s="6" t="s">
        <v>11</v>
      </c>
      <c r="C8" s="6" t="s">
        <v>121</v>
      </c>
      <c r="D8" t="s">
        <v>28</v>
      </c>
      <c r="E8" t="s">
        <v>29</v>
      </c>
      <c r="F8" t="s">
        <v>30</v>
      </c>
      <c r="G8" t="s">
        <v>20</v>
      </c>
      <c r="H8" s="7">
        <v>1988</v>
      </c>
      <c r="I8" s="7">
        <f t="shared" si="0"/>
        <v>22</v>
      </c>
      <c r="J8" s="8">
        <v>5900</v>
      </c>
      <c r="K8" s="2" t="s">
        <v>21</v>
      </c>
      <c r="L8" s="9" t="s">
        <v>31</v>
      </c>
      <c r="M8" s="10" t="s">
        <v>17</v>
      </c>
      <c r="N8" s="11"/>
    </row>
    <row r="9" spans="1:14" x14ac:dyDescent="0.25">
      <c r="A9">
        <v>5</v>
      </c>
      <c r="B9" s="6" t="s">
        <v>11</v>
      </c>
      <c r="C9" s="6" t="s">
        <v>121</v>
      </c>
      <c r="D9" t="s">
        <v>32</v>
      </c>
      <c r="E9" t="s">
        <v>33</v>
      </c>
      <c r="F9" t="s">
        <v>95</v>
      </c>
      <c r="G9" t="s">
        <v>34</v>
      </c>
      <c r="H9" s="7">
        <v>2007</v>
      </c>
      <c r="I9" s="7">
        <f t="shared" si="0"/>
        <v>3</v>
      </c>
      <c r="J9" s="8">
        <v>11240</v>
      </c>
      <c r="K9" s="2" t="s">
        <v>15</v>
      </c>
      <c r="L9" s="9" t="s">
        <v>35</v>
      </c>
      <c r="M9" s="10" t="s">
        <v>23</v>
      </c>
      <c r="N9" s="11"/>
    </row>
    <row r="10" spans="1:14" x14ac:dyDescent="0.25">
      <c r="A10">
        <v>6</v>
      </c>
      <c r="B10" s="6" t="s">
        <v>11</v>
      </c>
      <c r="C10" s="6" t="s">
        <v>120</v>
      </c>
      <c r="D10" t="s">
        <v>28</v>
      </c>
      <c r="E10" t="s">
        <v>36</v>
      </c>
      <c r="F10" t="s">
        <v>91</v>
      </c>
      <c r="G10" t="s">
        <v>37</v>
      </c>
      <c r="H10" s="7">
        <v>2004</v>
      </c>
      <c r="I10" s="7">
        <f t="shared" si="0"/>
        <v>6</v>
      </c>
      <c r="J10" s="8">
        <v>23100</v>
      </c>
      <c r="K10" s="12" t="s">
        <v>38</v>
      </c>
      <c r="L10" s="9" t="s">
        <v>16</v>
      </c>
      <c r="M10" s="10" t="s">
        <v>23</v>
      </c>
      <c r="N10" s="11"/>
    </row>
    <row r="11" spans="1:14" x14ac:dyDescent="0.25">
      <c r="A11">
        <v>7</v>
      </c>
      <c r="B11" s="6" t="s">
        <v>11</v>
      </c>
      <c r="C11" s="6" t="s">
        <v>119</v>
      </c>
      <c r="D11" t="s">
        <v>18</v>
      </c>
      <c r="E11" t="s">
        <v>39</v>
      </c>
      <c r="F11" t="s">
        <v>25</v>
      </c>
      <c r="G11" t="s">
        <v>20</v>
      </c>
      <c r="H11" s="7">
        <v>2007</v>
      </c>
      <c r="I11" s="7">
        <f t="shared" si="0"/>
        <v>3</v>
      </c>
      <c r="J11" s="8">
        <v>11960</v>
      </c>
      <c r="K11" s="2" t="s">
        <v>27</v>
      </c>
      <c r="L11" s="9" t="s">
        <v>22</v>
      </c>
      <c r="M11" s="10" t="s">
        <v>17</v>
      </c>
      <c r="N11" s="11"/>
    </row>
    <row r="12" spans="1:14" x14ac:dyDescent="0.25">
      <c r="A12">
        <v>8</v>
      </c>
      <c r="B12" s="6" t="s">
        <v>11</v>
      </c>
      <c r="C12" s="6" t="s">
        <v>119</v>
      </c>
      <c r="D12" t="s">
        <v>12</v>
      </c>
      <c r="E12" t="s">
        <v>13</v>
      </c>
      <c r="F12" t="s">
        <v>95</v>
      </c>
      <c r="G12" t="s">
        <v>34</v>
      </c>
      <c r="H12" s="7">
        <v>1997</v>
      </c>
      <c r="I12" s="7">
        <f t="shared" si="0"/>
        <v>13</v>
      </c>
      <c r="J12" s="8">
        <v>18520</v>
      </c>
      <c r="K12" s="12" t="s">
        <v>38</v>
      </c>
      <c r="L12" s="9" t="s">
        <v>31</v>
      </c>
      <c r="M12" s="10" t="s">
        <v>17</v>
      </c>
      <c r="N12" s="11"/>
    </row>
    <row r="13" spans="1:14" x14ac:dyDescent="0.25">
      <c r="A13">
        <v>9</v>
      </c>
      <c r="B13" s="6" t="s">
        <v>11</v>
      </c>
      <c r="C13" s="6" t="s">
        <v>121</v>
      </c>
      <c r="D13" t="s">
        <v>12</v>
      </c>
      <c r="E13" t="s">
        <v>40</v>
      </c>
      <c r="F13" t="s">
        <v>41</v>
      </c>
      <c r="G13" t="s">
        <v>26</v>
      </c>
      <c r="H13" s="7">
        <v>2007</v>
      </c>
      <c r="I13" s="7">
        <f t="shared" si="0"/>
        <v>3</v>
      </c>
      <c r="J13" s="8">
        <v>15730</v>
      </c>
      <c r="K13" s="2" t="s">
        <v>15</v>
      </c>
      <c r="L13" s="9" t="s">
        <v>16</v>
      </c>
      <c r="M13" s="10" t="s">
        <v>17</v>
      </c>
      <c r="N13" s="11"/>
    </row>
    <row r="14" spans="1:14" x14ac:dyDescent="0.25">
      <c r="A14">
        <v>10</v>
      </c>
      <c r="B14" s="6" t="s">
        <v>11</v>
      </c>
      <c r="C14" s="6" t="s">
        <v>121</v>
      </c>
      <c r="D14" t="s">
        <v>18</v>
      </c>
      <c r="E14" t="s">
        <v>43</v>
      </c>
      <c r="F14" t="s">
        <v>91</v>
      </c>
      <c r="G14" t="s">
        <v>14</v>
      </c>
      <c r="H14" s="7">
        <v>2005</v>
      </c>
      <c r="I14" s="7">
        <f t="shared" si="0"/>
        <v>5</v>
      </c>
      <c r="J14" s="8">
        <v>19020</v>
      </c>
      <c r="K14" s="2" t="s">
        <v>44</v>
      </c>
      <c r="L14" s="9" t="s">
        <v>31</v>
      </c>
      <c r="M14" s="10" t="s">
        <v>45</v>
      </c>
      <c r="N14" s="11"/>
    </row>
    <row r="15" spans="1:14" x14ac:dyDescent="0.25">
      <c r="A15">
        <v>11</v>
      </c>
      <c r="B15" s="6" t="s">
        <v>11</v>
      </c>
      <c r="C15" s="6" t="s">
        <v>121</v>
      </c>
      <c r="D15" t="s">
        <v>46</v>
      </c>
      <c r="E15" t="s">
        <v>47</v>
      </c>
      <c r="F15" t="s">
        <v>30</v>
      </c>
      <c r="G15" t="s">
        <v>20</v>
      </c>
      <c r="H15" s="7">
        <v>1997</v>
      </c>
      <c r="I15" s="7">
        <f t="shared" si="0"/>
        <v>13</v>
      </c>
      <c r="J15" s="8">
        <v>19390</v>
      </c>
      <c r="K15" s="2" t="s">
        <v>21</v>
      </c>
      <c r="L15" s="9" t="s">
        <v>22</v>
      </c>
      <c r="M15" s="10" t="s">
        <v>45</v>
      </c>
      <c r="N15" s="11"/>
    </row>
    <row r="16" spans="1:14" x14ac:dyDescent="0.25">
      <c r="A16">
        <v>12</v>
      </c>
      <c r="B16" s="6" t="s">
        <v>11</v>
      </c>
      <c r="C16" s="6" t="s">
        <v>120</v>
      </c>
      <c r="D16" t="s">
        <v>48</v>
      </c>
      <c r="E16" t="s">
        <v>49</v>
      </c>
      <c r="F16" t="s">
        <v>95</v>
      </c>
      <c r="G16" t="s">
        <v>14</v>
      </c>
      <c r="H16" s="7">
        <v>2006</v>
      </c>
      <c r="I16" s="7">
        <f t="shared" si="0"/>
        <v>4</v>
      </c>
      <c r="J16" s="8">
        <v>26950</v>
      </c>
      <c r="K16" s="12" t="s">
        <v>38</v>
      </c>
      <c r="L16" s="9" t="s">
        <v>31</v>
      </c>
      <c r="M16" s="10" t="s">
        <v>45</v>
      </c>
      <c r="N16" s="11"/>
    </row>
    <row r="17" spans="1:14" x14ac:dyDescent="0.25">
      <c r="A17">
        <v>13</v>
      </c>
      <c r="B17" s="6" t="s">
        <v>11</v>
      </c>
      <c r="C17" s="6" t="s">
        <v>119</v>
      </c>
      <c r="D17" t="s">
        <v>87</v>
      </c>
      <c r="E17" t="s">
        <v>88</v>
      </c>
      <c r="F17" t="s">
        <v>90</v>
      </c>
      <c r="G17" t="s">
        <v>34</v>
      </c>
      <c r="H17" s="7">
        <v>2003</v>
      </c>
      <c r="I17" s="7">
        <f t="shared" si="0"/>
        <v>7</v>
      </c>
      <c r="J17" s="8">
        <v>8970</v>
      </c>
      <c r="K17" s="2" t="s">
        <v>15</v>
      </c>
      <c r="L17" s="9" t="s">
        <v>31</v>
      </c>
      <c r="M17" s="10" t="s">
        <v>17</v>
      </c>
      <c r="N17" s="11"/>
    </row>
    <row r="18" spans="1:14" x14ac:dyDescent="0.25">
      <c r="A18">
        <v>14</v>
      </c>
      <c r="B18" s="6" t="s">
        <v>11</v>
      </c>
      <c r="C18" s="6" t="s">
        <v>119</v>
      </c>
      <c r="D18" t="s">
        <v>61</v>
      </c>
      <c r="E18" t="s">
        <v>96</v>
      </c>
      <c r="F18" t="s">
        <v>91</v>
      </c>
      <c r="G18" t="s">
        <v>14</v>
      </c>
      <c r="H18" s="7">
        <v>1985</v>
      </c>
      <c r="I18" s="7">
        <f t="shared" si="0"/>
        <v>25</v>
      </c>
      <c r="J18" s="8">
        <v>500</v>
      </c>
      <c r="K18" s="12" t="s">
        <v>38</v>
      </c>
      <c r="L18" s="9" t="s">
        <v>16</v>
      </c>
      <c r="M18" s="10" t="s">
        <v>23</v>
      </c>
      <c r="N18" s="11"/>
    </row>
    <row r="19" spans="1:14" x14ac:dyDescent="0.25">
      <c r="A19">
        <v>15</v>
      </c>
      <c r="B19" s="6" t="s">
        <v>11</v>
      </c>
      <c r="C19" s="6" t="s">
        <v>121</v>
      </c>
      <c r="D19" t="s">
        <v>28</v>
      </c>
      <c r="E19" t="s">
        <v>97</v>
      </c>
      <c r="F19" t="s">
        <v>73</v>
      </c>
      <c r="G19" t="s">
        <v>52</v>
      </c>
      <c r="H19" s="7">
        <v>2005</v>
      </c>
      <c r="I19" s="7">
        <f t="shared" si="0"/>
        <v>5</v>
      </c>
      <c r="J19" s="8">
        <v>8820</v>
      </c>
      <c r="K19" s="2" t="s">
        <v>27</v>
      </c>
      <c r="L19" s="9" t="s">
        <v>22</v>
      </c>
      <c r="M19" s="10" t="s">
        <v>45</v>
      </c>
      <c r="N19" s="11"/>
    </row>
    <row r="20" spans="1:14" x14ac:dyDescent="0.25">
      <c r="A20">
        <v>16</v>
      </c>
      <c r="B20" s="6" t="s">
        <v>11</v>
      </c>
      <c r="C20" s="6" t="s">
        <v>120</v>
      </c>
      <c r="D20" t="s">
        <v>18</v>
      </c>
      <c r="E20" t="s">
        <v>53</v>
      </c>
      <c r="F20" t="s">
        <v>25</v>
      </c>
      <c r="G20" t="s">
        <v>14</v>
      </c>
      <c r="H20" s="7">
        <v>2000</v>
      </c>
      <c r="I20" s="7">
        <f t="shared" si="0"/>
        <v>10</v>
      </c>
      <c r="J20" s="8">
        <v>18770</v>
      </c>
      <c r="K20" s="2" t="s">
        <v>44</v>
      </c>
      <c r="L20" s="9" t="s">
        <v>35</v>
      </c>
      <c r="M20" s="10" t="s">
        <v>17</v>
      </c>
      <c r="N20" s="11"/>
    </row>
    <row r="21" spans="1:14" x14ac:dyDescent="0.25">
      <c r="A21">
        <v>17</v>
      </c>
      <c r="B21" s="6" t="s">
        <v>11</v>
      </c>
      <c r="C21" s="6" t="s">
        <v>120</v>
      </c>
      <c r="D21" t="s">
        <v>54</v>
      </c>
      <c r="E21" t="s">
        <v>98</v>
      </c>
      <c r="F21" t="s">
        <v>91</v>
      </c>
      <c r="G21" t="s">
        <v>20</v>
      </c>
      <c r="H21" s="7">
        <v>1987</v>
      </c>
      <c r="I21" s="7">
        <f t="shared" si="0"/>
        <v>23</v>
      </c>
      <c r="J21" s="8">
        <v>2250</v>
      </c>
      <c r="K21" s="12" t="s">
        <v>38</v>
      </c>
      <c r="L21" s="9" t="s">
        <v>31</v>
      </c>
      <c r="M21" s="10" t="s">
        <v>45</v>
      </c>
      <c r="N21" s="11"/>
    </row>
    <row r="22" spans="1:14" x14ac:dyDescent="0.25">
      <c r="A22">
        <v>18</v>
      </c>
      <c r="B22" s="6" t="s">
        <v>11</v>
      </c>
      <c r="C22" s="6" t="s">
        <v>119</v>
      </c>
      <c r="D22" t="s">
        <v>32</v>
      </c>
      <c r="E22" t="s">
        <v>33</v>
      </c>
      <c r="F22" t="s">
        <v>25</v>
      </c>
      <c r="G22" t="s">
        <v>20</v>
      </c>
      <c r="H22" s="7">
        <v>1997</v>
      </c>
      <c r="I22" s="7">
        <f t="shared" si="0"/>
        <v>13</v>
      </c>
      <c r="J22" s="8">
        <v>20830</v>
      </c>
      <c r="K22" s="2" t="s">
        <v>21</v>
      </c>
      <c r="L22" s="9" t="s">
        <v>22</v>
      </c>
      <c r="M22" s="10" t="s">
        <v>45</v>
      </c>
      <c r="N22" s="11"/>
    </row>
    <row r="23" spans="1:14" x14ac:dyDescent="0.25">
      <c r="A23">
        <v>19</v>
      </c>
      <c r="B23" s="6" t="s">
        <v>11</v>
      </c>
      <c r="C23" s="6" t="s">
        <v>121</v>
      </c>
      <c r="D23" t="s">
        <v>99</v>
      </c>
      <c r="E23" t="s">
        <v>100</v>
      </c>
      <c r="F23" t="s">
        <v>95</v>
      </c>
      <c r="G23" t="s">
        <v>34</v>
      </c>
      <c r="H23" s="7">
        <v>2002</v>
      </c>
      <c r="I23" s="7">
        <f t="shared" si="0"/>
        <v>8</v>
      </c>
      <c r="J23" s="8">
        <v>22540</v>
      </c>
      <c r="K23" s="12" t="s">
        <v>38</v>
      </c>
      <c r="L23" s="9" t="s">
        <v>31</v>
      </c>
      <c r="M23" s="10" t="s">
        <v>17</v>
      </c>
      <c r="N23" s="11"/>
    </row>
    <row r="24" spans="1:14" x14ac:dyDescent="0.25">
      <c r="A24">
        <v>20</v>
      </c>
      <c r="B24" s="6" t="s">
        <v>11</v>
      </c>
      <c r="C24" s="6" t="s">
        <v>119</v>
      </c>
      <c r="D24" t="s">
        <v>28</v>
      </c>
      <c r="E24" t="s">
        <v>97</v>
      </c>
      <c r="F24" t="s">
        <v>91</v>
      </c>
      <c r="G24" t="s">
        <v>14</v>
      </c>
      <c r="H24" s="7">
        <v>2000</v>
      </c>
      <c r="I24" s="7">
        <f t="shared" si="0"/>
        <v>10</v>
      </c>
      <c r="J24" s="8">
        <v>12590</v>
      </c>
      <c r="K24" s="2" t="s">
        <v>15</v>
      </c>
      <c r="L24" s="9" t="s">
        <v>22</v>
      </c>
      <c r="M24" s="10" t="s">
        <v>17</v>
      </c>
      <c r="N24" s="11"/>
    </row>
    <row r="25" spans="1:14" x14ac:dyDescent="0.25">
      <c r="A25">
        <v>21</v>
      </c>
      <c r="B25" s="6" t="s">
        <v>11</v>
      </c>
      <c r="C25" s="6" t="s">
        <v>121</v>
      </c>
      <c r="D25" t="s">
        <v>54</v>
      </c>
      <c r="E25" t="s">
        <v>98</v>
      </c>
      <c r="F25" t="s">
        <v>91</v>
      </c>
      <c r="G25" t="s">
        <v>26</v>
      </c>
      <c r="H25" s="7">
        <v>2003</v>
      </c>
      <c r="I25" s="7">
        <f t="shared" si="0"/>
        <v>7</v>
      </c>
      <c r="J25" s="8">
        <v>9160</v>
      </c>
      <c r="K25" s="2" t="s">
        <v>27</v>
      </c>
      <c r="L25" s="9" t="s">
        <v>31</v>
      </c>
      <c r="M25" s="10" t="s">
        <v>17</v>
      </c>
      <c r="N25" s="11"/>
    </row>
    <row r="26" spans="1:14" x14ac:dyDescent="0.25">
      <c r="A26">
        <v>22</v>
      </c>
      <c r="B26" s="6" t="s">
        <v>11</v>
      </c>
      <c r="C26" s="6" t="s">
        <v>119</v>
      </c>
      <c r="D26" t="s">
        <v>12</v>
      </c>
      <c r="E26" t="s">
        <v>57</v>
      </c>
      <c r="F26" t="s">
        <v>30</v>
      </c>
      <c r="G26" t="s">
        <v>34</v>
      </c>
      <c r="H26" s="7">
        <v>1999</v>
      </c>
      <c r="I26" s="7">
        <f t="shared" si="0"/>
        <v>11</v>
      </c>
      <c r="J26" s="8">
        <v>16160</v>
      </c>
      <c r="K26" s="2" t="s">
        <v>21</v>
      </c>
      <c r="L26" s="9" t="s">
        <v>31</v>
      </c>
      <c r="M26" s="10" t="s">
        <v>17</v>
      </c>
      <c r="N26" s="11"/>
    </row>
    <row r="27" spans="1:14" x14ac:dyDescent="0.25">
      <c r="A27">
        <v>23</v>
      </c>
      <c r="B27" s="6" t="s">
        <v>11</v>
      </c>
      <c r="C27" s="6" t="s">
        <v>119</v>
      </c>
      <c r="D27" t="s">
        <v>87</v>
      </c>
      <c r="E27" t="s">
        <v>89</v>
      </c>
      <c r="F27" t="s">
        <v>91</v>
      </c>
      <c r="G27" t="s">
        <v>20</v>
      </c>
      <c r="H27" s="7">
        <v>1999</v>
      </c>
      <c r="I27" s="7">
        <f t="shared" si="0"/>
        <v>11</v>
      </c>
      <c r="J27" s="8">
        <v>12490</v>
      </c>
      <c r="K27" s="12" t="s">
        <v>38</v>
      </c>
      <c r="L27" s="9" t="s">
        <v>16</v>
      </c>
      <c r="M27" s="10" t="s">
        <v>23</v>
      </c>
      <c r="N27" s="11"/>
    </row>
    <row r="28" spans="1:14" x14ac:dyDescent="0.25">
      <c r="A28">
        <v>24</v>
      </c>
      <c r="B28" s="6" t="s">
        <v>11</v>
      </c>
      <c r="C28" s="6" t="s">
        <v>121</v>
      </c>
      <c r="D28" t="s">
        <v>46</v>
      </c>
      <c r="E28" t="s">
        <v>58</v>
      </c>
      <c r="F28" t="s">
        <v>95</v>
      </c>
      <c r="G28" t="s">
        <v>14</v>
      </c>
      <c r="H28" s="7">
        <v>1986</v>
      </c>
      <c r="I28" s="7">
        <f t="shared" si="0"/>
        <v>24</v>
      </c>
      <c r="J28" s="8">
        <v>7170</v>
      </c>
      <c r="K28" s="12" t="s">
        <v>38</v>
      </c>
      <c r="L28" s="9" t="s">
        <v>31</v>
      </c>
      <c r="M28" s="10" t="s">
        <v>45</v>
      </c>
      <c r="N28" s="11"/>
    </row>
    <row r="29" spans="1:14" x14ac:dyDescent="0.25">
      <c r="A29">
        <v>25</v>
      </c>
      <c r="B29" s="6" t="s">
        <v>11</v>
      </c>
      <c r="C29" s="6" t="s">
        <v>120</v>
      </c>
      <c r="D29" t="s">
        <v>18</v>
      </c>
      <c r="E29" t="s">
        <v>59</v>
      </c>
      <c r="F29" t="s">
        <v>95</v>
      </c>
      <c r="G29" t="s">
        <v>14</v>
      </c>
      <c r="H29" s="7">
        <v>1995</v>
      </c>
      <c r="I29" s="7">
        <f t="shared" si="0"/>
        <v>15</v>
      </c>
      <c r="J29" s="8">
        <v>3040</v>
      </c>
      <c r="K29" s="2" t="s">
        <v>15</v>
      </c>
      <c r="L29" s="9" t="s">
        <v>22</v>
      </c>
      <c r="M29" s="10" t="s">
        <v>17</v>
      </c>
      <c r="N29" s="11"/>
    </row>
    <row r="30" spans="1:14" x14ac:dyDescent="0.25">
      <c r="A30">
        <v>26</v>
      </c>
      <c r="B30" s="6" t="s">
        <v>60</v>
      </c>
      <c r="C30" s="6" t="s">
        <v>119</v>
      </c>
      <c r="D30" t="s">
        <v>18</v>
      </c>
      <c r="E30" t="s">
        <v>39</v>
      </c>
      <c r="F30" t="s">
        <v>25</v>
      </c>
      <c r="G30" t="s">
        <v>52</v>
      </c>
      <c r="H30" s="7">
        <v>1991</v>
      </c>
      <c r="I30" s="7">
        <f t="shared" si="0"/>
        <v>19</v>
      </c>
      <c r="J30" s="8">
        <v>9430</v>
      </c>
      <c r="K30" s="2" t="s">
        <v>27</v>
      </c>
      <c r="L30" s="9" t="s">
        <v>22</v>
      </c>
      <c r="M30" s="10" t="s">
        <v>45</v>
      </c>
      <c r="N30" s="11"/>
    </row>
    <row r="31" spans="1:14" x14ac:dyDescent="0.25">
      <c r="A31">
        <v>27</v>
      </c>
      <c r="B31" s="6" t="s">
        <v>60</v>
      </c>
      <c r="C31" s="6" t="s">
        <v>121</v>
      </c>
      <c r="D31" t="s">
        <v>28</v>
      </c>
      <c r="E31" t="s">
        <v>101</v>
      </c>
      <c r="F31" t="s">
        <v>90</v>
      </c>
      <c r="G31" t="s">
        <v>20</v>
      </c>
      <c r="H31" s="7">
        <v>1998</v>
      </c>
      <c r="I31" s="7">
        <f t="shared" si="0"/>
        <v>12</v>
      </c>
      <c r="J31" s="8">
        <v>17100</v>
      </c>
      <c r="K31" s="2" t="s">
        <v>44</v>
      </c>
      <c r="L31" s="9" t="s">
        <v>31</v>
      </c>
      <c r="M31" s="10" t="s">
        <v>45</v>
      </c>
      <c r="N31" s="11"/>
    </row>
    <row r="32" spans="1:14" x14ac:dyDescent="0.25">
      <c r="A32">
        <v>28</v>
      </c>
      <c r="B32" s="6" t="s">
        <v>60</v>
      </c>
      <c r="C32" s="6" t="s">
        <v>121</v>
      </c>
      <c r="D32" t="s">
        <v>28</v>
      </c>
      <c r="E32" t="s">
        <v>36</v>
      </c>
      <c r="F32" t="s">
        <v>91</v>
      </c>
      <c r="G32" t="s">
        <v>14</v>
      </c>
      <c r="H32" s="7">
        <v>1989</v>
      </c>
      <c r="I32" s="7">
        <f t="shared" si="0"/>
        <v>21</v>
      </c>
      <c r="J32" s="8">
        <v>16610</v>
      </c>
      <c r="K32" s="12" t="s">
        <v>38</v>
      </c>
      <c r="L32" s="9" t="s">
        <v>16</v>
      </c>
      <c r="M32" s="10" t="s">
        <v>17</v>
      </c>
      <c r="N32" s="11"/>
    </row>
    <row r="33" spans="1:14" x14ac:dyDescent="0.25">
      <c r="A33">
        <v>29</v>
      </c>
      <c r="B33" s="6" t="s">
        <v>60</v>
      </c>
      <c r="C33" s="6" t="s">
        <v>121</v>
      </c>
      <c r="D33" t="s">
        <v>46</v>
      </c>
      <c r="E33" t="s">
        <v>58</v>
      </c>
      <c r="F33" t="s">
        <v>95</v>
      </c>
      <c r="G33" t="s">
        <v>14</v>
      </c>
      <c r="H33" s="7">
        <v>1985</v>
      </c>
      <c r="I33" s="7">
        <f t="shared" si="0"/>
        <v>25</v>
      </c>
      <c r="J33" s="8">
        <v>5360</v>
      </c>
      <c r="K33" s="12" t="s">
        <v>38</v>
      </c>
      <c r="L33" s="9" t="s">
        <v>35</v>
      </c>
      <c r="M33" s="10" t="s">
        <v>23</v>
      </c>
      <c r="N33" s="11"/>
    </row>
    <row r="34" spans="1:14" x14ac:dyDescent="0.25">
      <c r="A34">
        <v>30</v>
      </c>
      <c r="B34" s="6" t="s">
        <v>60</v>
      </c>
      <c r="C34" s="6" t="s">
        <v>121</v>
      </c>
      <c r="D34" t="s">
        <v>54</v>
      </c>
      <c r="E34" t="s">
        <v>64</v>
      </c>
      <c r="F34" t="s">
        <v>91</v>
      </c>
      <c r="G34" t="s">
        <v>52</v>
      </c>
      <c r="H34" s="7">
        <v>2006</v>
      </c>
      <c r="I34" s="7">
        <f t="shared" si="0"/>
        <v>4</v>
      </c>
      <c r="J34" s="8">
        <v>20840</v>
      </c>
      <c r="K34" s="2" t="s">
        <v>21</v>
      </c>
      <c r="L34" s="9" t="s">
        <v>22</v>
      </c>
      <c r="M34" s="10" t="s">
        <v>17</v>
      </c>
      <c r="N34" s="11"/>
    </row>
    <row r="35" spans="1:14" x14ac:dyDescent="0.25">
      <c r="A35">
        <v>31</v>
      </c>
      <c r="B35" s="6" t="s">
        <v>60</v>
      </c>
      <c r="C35" s="6" t="s">
        <v>120</v>
      </c>
      <c r="D35" t="s">
        <v>61</v>
      </c>
      <c r="E35" t="s">
        <v>62</v>
      </c>
      <c r="F35" t="s">
        <v>95</v>
      </c>
      <c r="G35" t="s">
        <v>20</v>
      </c>
      <c r="H35" s="7">
        <v>1992</v>
      </c>
      <c r="I35" s="7">
        <f t="shared" si="0"/>
        <v>18</v>
      </c>
      <c r="J35" s="8">
        <v>13500</v>
      </c>
      <c r="K35" s="2" t="s">
        <v>15</v>
      </c>
      <c r="L35" s="9" t="s">
        <v>22</v>
      </c>
      <c r="M35" s="10" t="s">
        <v>23</v>
      </c>
      <c r="N35" s="11"/>
    </row>
    <row r="36" spans="1:14" x14ac:dyDescent="0.25">
      <c r="A36">
        <v>32</v>
      </c>
      <c r="B36" s="6" t="s">
        <v>60</v>
      </c>
      <c r="C36" s="6" t="s">
        <v>120</v>
      </c>
      <c r="D36" t="s">
        <v>48</v>
      </c>
      <c r="E36" t="s">
        <v>49</v>
      </c>
      <c r="F36" t="s">
        <v>95</v>
      </c>
      <c r="G36" t="s">
        <v>14</v>
      </c>
      <c r="H36" s="7">
        <v>1995</v>
      </c>
      <c r="I36" s="7">
        <f t="shared" si="0"/>
        <v>15</v>
      </c>
      <c r="J36" s="8">
        <v>16820</v>
      </c>
      <c r="K36" s="2" t="s">
        <v>27</v>
      </c>
      <c r="L36" s="9" t="s">
        <v>31</v>
      </c>
      <c r="M36" s="10" t="s">
        <v>45</v>
      </c>
      <c r="N36" s="11"/>
    </row>
    <row r="37" spans="1:14" x14ac:dyDescent="0.25">
      <c r="A37">
        <v>33</v>
      </c>
      <c r="B37" s="6" t="s">
        <v>60</v>
      </c>
      <c r="C37" s="6" t="s">
        <v>119</v>
      </c>
      <c r="D37" t="s">
        <v>61</v>
      </c>
      <c r="E37" t="s">
        <v>62</v>
      </c>
      <c r="F37" t="s">
        <v>95</v>
      </c>
      <c r="G37" t="s">
        <v>26</v>
      </c>
      <c r="H37" s="7">
        <v>1998</v>
      </c>
      <c r="I37" s="7">
        <f t="shared" si="0"/>
        <v>12</v>
      </c>
      <c r="J37" s="8">
        <v>18630</v>
      </c>
      <c r="K37" s="12" t="s">
        <v>38</v>
      </c>
      <c r="L37" s="9" t="s">
        <v>31</v>
      </c>
      <c r="M37" s="10" t="s">
        <v>17</v>
      </c>
      <c r="N37" s="11"/>
    </row>
    <row r="38" spans="1:14" x14ac:dyDescent="0.25">
      <c r="A38">
        <v>34</v>
      </c>
      <c r="B38" s="6" t="s">
        <v>60</v>
      </c>
      <c r="C38" s="6" t="s">
        <v>119</v>
      </c>
      <c r="D38" t="s">
        <v>42</v>
      </c>
      <c r="E38" t="s">
        <v>63</v>
      </c>
      <c r="F38" t="s">
        <v>95</v>
      </c>
      <c r="G38" t="s">
        <v>20</v>
      </c>
      <c r="H38" s="7">
        <v>1992</v>
      </c>
      <c r="I38" s="7">
        <f t="shared" si="0"/>
        <v>18</v>
      </c>
      <c r="J38" s="8">
        <v>1020</v>
      </c>
      <c r="K38" s="12" t="s">
        <v>38</v>
      </c>
      <c r="L38" s="9" t="s">
        <v>16</v>
      </c>
      <c r="M38" s="10" t="s">
        <v>17</v>
      </c>
      <c r="N38" s="11"/>
    </row>
    <row r="39" spans="1:14" x14ac:dyDescent="0.25">
      <c r="A39">
        <v>35</v>
      </c>
      <c r="B39" s="6" t="s">
        <v>60</v>
      </c>
      <c r="C39" s="6" t="s">
        <v>121</v>
      </c>
      <c r="D39" t="s">
        <v>12</v>
      </c>
      <c r="E39" t="s">
        <v>24</v>
      </c>
      <c r="F39" t="s">
        <v>25</v>
      </c>
      <c r="G39" t="s">
        <v>14</v>
      </c>
      <c r="H39" s="7">
        <v>2004</v>
      </c>
      <c r="I39" s="7">
        <f t="shared" si="0"/>
        <v>6</v>
      </c>
      <c r="J39" s="8">
        <v>15850</v>
      </c>
      <c r="K39" s="2" t="s">
        <v>21</v>
      </c>
      <c r="L39" s="9" t="s">
        <v>22</v>
      </c>
      <c r="M39" s="10" t="s">
        <v>17</v>
      </c>
      <c r="N39" s="11"/>
    </row>
    <row r="40" spans="1:14" x14ac:dyDescent="0.25">
      <c r="A40">
        <v>36</v>
      </c>
      <c r="B40" s="6" t="s">
        <v>60</v>
      </c>
      <c r="C40" s="6" t="s">
        <v>120</v>
      </c>
      <c r="D40" t="s">
        <v>12</v>
      </c>
      <c r="E40" t="s">
        <v>24</v>
      </c>
      <c r="F40" t="s">
        <v>25</v>
      </c>
      <c r="G40" t="s">
        <v>14</v>
      </c>
      <c r="H40" s="7">
        <v>2004</v>
      </c>
      <c r="I40" s="7">
        <f t="shared" si="0"/>
        <v>6</v>
      </c>
      <c r="J40" s="8">
        <v>17480</v>
      </c>
      <c r="K40" s="2" t="s">
        <v>15</v>
      </c>
      <c r="L40" s="9" t="s">
        <v>22</v>
      </c>
      <c r="M40" s="10" t="s">
        <v>17</v>
      </c>
      <c r="N40" s="11"/>
    </row>
    <row r="41" spans="1:14" x14ac:dyDescent="0.25">
      <c r="A41">
        <v>37</v>
      </c>
      <c r="B41" s="6" t="s">
        <v>60</v>
      </c>
      <c r="C41" s="6" t="s">
        <v>119</v>
      </c>
      <c r="D41" t="s">
        <v>28</v>
      </c>
      <c r="E41" t="s">
        <v>51</v>
      </c>
      <c r="F41" t="s">
        <v>25</v>
      </c>
      <c r="G41" t="s">
        <v>14</v>
      </c>
      <c r="H41" s="7">
        <v>1986</v>
      </c>
      <c r="I41" s="7">
        <f t="shared" si="0"/>
        <v>24</v>
      </c>
      <c r="J41" s="8">
        <v>2110</v>
      </c>
      <c r="K41" s="2" t="s">
        <v>27</v>
      </c>
      <c r="L41" s="9" t="s">
        <v>35</v>
      </c>
      <c r="M41" s="10" t="s">
        <v>45</v>
      </c>
      <c r="N41" s="11"/>
    </row>
    <row r="42" spans="1:14" x14ac:dyDescent="0.25">
      <c r="A42">
        <v>38</v>
      </c>
      <c r="B42" s="6" t="s">
        <v>60</v>
      </c>
      <c r="C42" s="6" t="s">
        <v>121</v>
      </c>
      <c r="D42" t="s">
        <v>54</v>
      </c>
      <c r="E42" t="s">
        <v>64</v>
      </c>
      <c r="F42" t="s">
        <v>95</v>
      </c>
      <c r="G42" t="s">
        <v>37</v>
      </c>
      <c r="H42" s="7">
        <v>1996</v>
      </c>
      <c r="I42" s="7">
        <f t="shared" si="0"/>
        <v>14</v>
      </c>
      <c r="J42" s="8">
        <v>13590</v>
      </c>
      <c r="K42" s="12" t="s">
        <v>38</v>
      </c>
      <c r="L42" s="9" t="s">
        <v>22</v>
      </c>
      <c r="M42" s="10" t="s">
        <v>17</v>
      </c>
      <c r="N42" s="11"/>
    </row>
    <row r="43" spans="1:14" x14ac:dyDescent="0.25">
      <c r="A43">
        <v>39</v>
      </c>
      <c r="B43" s="6" t="s">
        <v>60</v>
      </c>
      <c r="C43" s="6" t="s">
        <v>121</v>
      </c>
      <c r="D43" t="s">
        <v>46</v>
      </c>
      <c r="E43" t="s">
        <v>65</v>
      </c>
      <c r="F43" t="s">
        <v>91</v>
      </c>
      <c r="G43" t="s">
        <v>37</v>
      </c>
      <c r="H43" s="7">
        <v>2006</v>
      </c>
      <c r="I43" s="7">
        <f t="shared" si="0"/>
        <v>4</v>
      </c>
      <c r="J43" s="8">
        <v>21670</v>
      </c>
      <c r="K43" s="2" t="s">
        <v>21</v>
      </c>
      <c r="L43" s="9" t="s">
        <v>31</v>
      </c>
      <c r="M43" s="10" t="s">
        <v>23</v>
      </c>
      <c r="N43" s="11"/>
    </row>
    <row r="44" spans="1:14" x14ac:dyDescent="0.25">
      <c r="A44">
        <v>40</v>
      </c>
      <c r="B44" s="6" t="s">
        <v>60</v>
      </c>
      <c r="C44" s="6" t="s">
        <v>119</v>
      </c>
      <c r="D44" t="s">
        <v>18</v>
      </c>
      <c r="E44" t="s">
        <v>19</v>
      </c>
      <c r="F44" t="s">
        <v>95</v>
      </c>
      <c r="G44" t="s">
        <v>14</v>
      </c>
      <c r="H44" s="7">
        <v>1995</v>
      </c>
      <c r="I44" s="7">
        <f t="shared" si="0"/>
        <v>15</v>
      </c>
      <c r="J44" s="8">
        <v>2600</v>
      </c>
      <c r="K44" s="12" t="s">
        <v>38</v>
      </c>
      <c r="L44" s="9" t="s">
        <v>31</v>
      </c>
      <c r="M44" s="10" t="s">
        <v>45</v>
      </c>
      <c r="N44" s="11"/>
    </row>
    <row r="45" spans="1:14" x14ac:dyDescent="0.25">
      <c r="A45">
        <v>41</v>
      </c>
      <c r="B45" s="6" t="s">
        <v>60</v>
      </c>
      <c r="C45" s="6" t="s">
        <v>120</v>
      </c>
      <c r="D45" t="s">
        <v>42</v>
      </c>
      <c r="E45" t="s">
        <v>50</v>
      </c>
      <c r="F45" t="s">
        <v>95</v>
      </c>
      <c r="G45" t="s">
        <v>14</v>
      </c>
      <c r="H45" s="7">
        <v>2001</v>
      </c>
      <c r="I45" s="7">
        <f t="shared" si="0"/>
        <v>9</v>
      </c>
      <c r="J45" s="8">
        <v>25380</v>
      </c>
      <c r="K45" s="12" t="s">
        <v>38</v>
      </c>
      <c r="L45" s="9" t="s">
        <v>22</v>
      </c>
      <c r="M45" s="10" t="s">
        <v>17</v>
      </c>
      <c r="N45" s="11"/>
    </row>
    <row r="46" spans="1:14" x14ac:dyDescent="0.25">
      <c r="A46">
        <v>42</v>
      </c>
      <c r="B46" s="6" t="s">
        <v>60</v>
      </c>
      <c r="C46" s="6" t="s">
        <v>119</v>
      </c>
      <c r="D46" t="s">
        <v>54</v>
      </c>
      <c r="E46" t="s">
        <v>64</v>
      </c>
      <c r="F46" t="s">
        <v>95</v>
      </c>
      <c r="G46" t="s">
        <v>14</v>
      </c>
      <c r="H46" s="7">
        <v>1989</v>
      </c>
      <c r="I46" s="7">
        <f t="shared" si="0"/>
        <v>21</v>
      </c>
      <c r="J46" s="8">
        <v>1840</v>
      </c>
      <c r="K46" s="2" t="s">
        <v>27</v>
      </c>
      <c r="L46" s="9" t="s">
        <v>31</v>
      </c>
      <c r="M46" s="10" t="s">
        <v>17</v>
      </c>
      <c r="N46" s="11"/>
    </row>
    <row r="47" spans="1:14" x14ac:dyDescent="0.25">
      <c r="A47">
        <v>43</v>
      </c>
      <c r="B47" s="6" t="s">
        <v>60</v>
      </c>
      <c r="C47" s="6" t="s">
        <v>121</v>
      </c>
      <c r="D47" t="s">
        <v>102</v>
      </c>
      <c r="E47" t="s">
        <v>103</v>
      </c>
      <c r="F47" t="s">
        <v>95</v>
      </c>
      <c r="G47" t="s">
        <v>37</v>
      </c>
      <c r="H47" s="7">
        <v>1989</v>
      </c>
      <c r="I47" s="7">
        <f t="shared" si="0"/>
        <v>21</v>
      </c>
      <c r="J47" s="8">
        <v>14070</v>
      </c>
      <c r="K47" s="2" t="s">
        <v>15</v>
      </c>
      <c r="L47" s="9" t="s">
        <v>16</v>
      </c>
      <c r="M47" s="10" t="s">
        <v>45</v>
      </c>
      <c r="N47" s="11"/>
    </row>
    <row r="48" spans="1:14" x14ac:dyDescent="0.25">
      <c r="A48">
        <v>44</v>
      </c>
      <c r="B48" s="6" t="s">
        <v>60</v>
      </c>
      <c r="C48" s="6" t="s">
        <v>119</v>
      </c>
      <c r="D48" t="s">
        <v>18</v>
      </c>
      <c r="E48" t="s">
        <v>66</v>
      </c>
      <c r="F48" t="s">
        <v>30</v>
      </c>
      <c r="G48" t="s">
        <v>20</v>
      </c>
      <c r="H48" s="7">
        <v>2002</v>
      </c>
      <c r="I48" s="7">
        <f t="shared" si="0"/>
        <v>8</v>
      </c>
      <c r="J48" s="8">
        <v>17560</v>
      </c>
      <c r="K48" s="2" t="s">
        <v>21</v>
      </c>
      <c r="L48" s="9" t="s">
        <v>31</v>
      </c>
      <c r="M48" s="10" t="s">
        <v>45</v>
      </c>
      <c r="N48" s="11"/>
    </row>
    <row r="49" spans="1:14" x14ac:dyDescent="0.25">
      <c r="A49">
        <v>45</v>
      </c>
      <c r="B49" s="6" t="s">
        <v>60</v>
      </c>
      <c r="C49" s="6" t="s">
        <v>119</v>
      </c>
      <c r="D49" t="s">
        <v>46</v>
      </c>
      <c r="E49" t="s">
        <v>75</v>
      </c>
      <c r="F49" t="s">
        <v>73</v>
      </c>
      <c r="G49" t="s">
        <v>20</v>
      </c>
      <c r="H49" s="7">
        <v>1986</v>
      </c>
      <c r="I49" s="7">
        <f t="shared" si="0"/>
        <v>24</v>
      </c>
      <c r="J49" s="8">
        <v>8770</v>
      </c>
      <c r="K49" s="12" t="s">
        <v>38</v>
      </c>
      <c r="L49" s="9" t="s">
        <v>22</v>
      </c>
      <c r="M49" s="10" t="s">
        <v>17</v>
      </c>
      <c r="N49" s="11"/>
    </row>
    <row r="50" spans="1:14" x14ac:dyDescent="0.25">
      <c r="A50">
        <v>46</v>
      </c>
      <c r="B50" s="6" t="s">
        <v>60</v>
      </c>
      <c r="C50" s="6" t="s">
        <v>121</v>
      </c>
      <c r="D50" t="s">
        <v>42</v>
      </c>
      <c r="E50" t="s">
        <v>67</v>
      </c>
      <c r="F50" t="s">
        <v>30</v>
      </c>
      <c r="G50" t="s">
        <v>20</v>
      </c>
      <c r="H50" s="7">
        <v>2002</v>
      </c>
      <c r="I50" s="7">
        <f t="shared" si="0"/>
        <v>8</v>
      </c>
      <c r="J50" s="8">
        <v>10510</v>
      </c>
      <c r="K50" s="2" t="s">
        <v>44</v>
      </c>
      <c r="L50" s="9" t="s">
        <v>31</v>
      </c>
      <c r="M50" s="10" t="s">
        <v>23</v>
      </c>
      <c r="N50" s="11"/>
    </row>
    <row r="51" spans="1:14" x14ac:dyDescent="0.25">
      <c r="A51">
        <v>47</v>
      </c>
      <c r="B51" s="6" t="s">
        <v>60</v>
      </c>
      <c r="C51" s="6" t="s">
        <v>120</v>
      </c>
      <c r="D51" t="s">
        <v>18</v>
      </c>
      <c r="E51" t="s">
        <v>19</v>
      </c>
      <c r="F51" t="s">
        <v>95</v>
      </c>
      <c r="G51" t="s">
        <v>34</v>
      </c>
      <c r="H51" s="7">
        <v>2000</v>
      </c>
      <c r="I51" s="7">
        <f t="shared" si="0"/>
        <v>10</v>
      </c>
      <c r="J51" s="8">
        <v>24960</v>
      </c>
      <c r="K51" s="2" t="s">
        <v>15</v>
      </c>
      <c r="L51" s="9" t="s">
        <v>16</v>
      </c>
      <c r="M51" s="10" t="s">
        <v>45</v>
      </c>
      <c r="N51" s="11"/>
    </row>
    <row r="52" spans="1:14" x14ac:dyDescent="0.25">
      <c r="A52">
        <v>48</v>
      </c>
      <c r="B52" s="6" t="s">
        <v>60</v>
      </c>
      <c r="C52" s="6" t="s">
        <v>119</v>
      </c>
      <c r="D52" t="s">
        <v>18</v>
      </c>
      <c r="E52" t="s">
        <v>68</v>
      </c>
      <c r="F52" t="s">
        <v>30</v>
      </c>
      <c r="G52" t="s">
        <v>34</v>
      </c>
      <c r="H52" s="7">
        <v>1986</v>
      </c>
      <c r="I52" s="7">
        <f t="shared" si="0"/>
        <v>24</v>
      </c>
      <c r="J52" s="8">
        <v>16870</v>
      </c>
      <c r="K52" s="12" t="s">
        <v>38</v>
      </c>
      <c r="L52" s="9" t="s">
        <v>31</v>
      </c>
      <c r="M52" s="10" t="s">
        <v>17</v>
      </c>
      <c r="N52" s="11"/>
    </row>
    <row r="53" spans="1:14" x14ac:dyDescent="0.25">
      <c r="A53">
        <v>49</v>
      </c>
      <c r="B53" s="6" t="s">
        <v>60</v>
      </c>
      <c r="C53" s="6" t="s">
        <v>121</v>
      </c>
      <c r="D53" t="s">
        <v>28</v>
      </c>
      <c r="E53" t="s">
        <v>36</v>
      </c>
      <c r="F53" t="s">
        <v>91</v>
      </c>
      <c r="G53" t="s">
        <v>14</v>
      </c>
      <c r="H53" s="7">
        <v>1992</v>
      </c>
      <c r="I53" s="7">
        <f t="shared" si="0"/>
        <v>18</v>
      </c>
      <c r="J53" s="8">
        <v>7350</v>
      </c>
      <c r="K53" s="12" t="s">
        <v>38</v>
      </c>
      <c r="L53" s="9" t="s">
        <v>22</v>
      </c>
      <c r="M53" s="10" t="s">
        <v>23</v>
      </c>
      <c r="N53" s="11"/>
    </row>
    <row r="54" spans="1:14" x14ac:dyDescent="0.25">
      <c r="A54">
        <v>50</v>
      </c>
      <c r="B54" s="6" t="s">
        <v>60</v>
      </c>
      <c r="C54" s="6" t="s">
        <v>121</v>
      </c>
      <c r="D54" t="s">
        <v>61</v>
      </c>
      <c r="E54" t="s">
        <v>62</v>
      </c>
      <c r="F54" t="s">
        <v>95</v>
      </c>
      <c r="G54" t="s">
        <v>20</v>
      </c>
      <c r="H54" s="7">
        <v>2002</v>
      </c>
      <c r="I54" s="7">
        <f t="shared" si="0"/>
        <v>8</v>
      </c>
      <c r="J54" s="8">
        <v>8170</v>
      </c>
      <c r="K54" s="2" t="s">
        <v>21</v>
      </c>
      <c r="L54" s="9" t="s">
        <v>31</v>
      </c>
      <c r="M54" s="10" t="s">
        <v>23</v>
      </c>
      <c r="N54" s="11"/>
    </row>
    <row r="55" spans="1:14" x14ac:dyDescent="0.25">
      <c r="A55">
        <v>51</v>
      </c>
      <c r="B55" s="6" t="s">
        <v>60</v>
      </c>
      <c r="C55" s="6" t="s">
        <v>119</v>
      </c>
      <c r="D55" t="s">
        <v>61</v>
      </c>
      <c r="E55" t="s">
        <v>62</v>
      </c>
      <c r="F55" t="s">
        <v>95</v>
      </c>
      <c r="G55" t="s">
        <v>37</v>
      </c>
      <c r="H55" s="7">
        <v>2000</v>
      </c>
      <c r="I55" s="7">
        <f t="shared" si="0"/>
        <v>10</v>
      </c>
      <c r="J55" s="8">
        <v>18230</v>
      </c>
      <c r="K55" s="2" t="s">
        <v>15</v>
      </c>
      <c r="L55" s="9" t="s">
        <v>22</v>
      </c>
      <c r="M55" s="10" t="s">
        <v>45</v>
      </c>
      <c r="N55" s="11"/>
    </row>
    <row r="56" spans="1:14" x14ac:dyDescent="0.25">
      <c r="A56">
        <v>52</v>
      </c>
      <c r="B56" s="6" t="s">
        <v>60</v>
      </c>
      <c r="C56" s="6" t="s">
        <v>119</v>
      </c>
      <c r="D56" t="s">
        <v>48</v>
      </c>
      <c r="E56" t="s">
        <v>69</v>
      </c>
      <c r="F56" t="s">
        <v>95</v>
      </c>
      <c r="G56" t="s">
        <v>20</v>
      </c>
      <c r="H56" s="7">
        <v>2003</v>
      </c>
      <c r="I56" s="7">
        <f t="shared" si="0"/>
        <v>7</v>
      </c>
      <c r="J56" s="8">
        <v>8230</v>
      </c>
      <c r="K56" s="12" t="s">
        <v>38</v>
      </c>
      <c r="L56" s="9" t="s">
        <v>35</v>
      </c>
      <c r="M56" s="10" t="s">
        <v>17</v>
      </c>
      <c r="N56" s="11"/>
    </row>
    <row r="57" spans="1:14" x14ac:dyDescent="0.25">
      <c r="A57">
        <v>53</v>
      </c>
      <c r="B57" s="6" t="s">
        <v>60</v>
      </c>
      <c r="C57" s="6" t="s">
        <v>121</v>
      </c>
      <c r="D57" t="s">
        <v>55</v>
      </c>
      <c r="E57" t="s">
        <v>56</v>
      </c>
      <c r="F57" t="s">
        <v>95</v>
      </c>
      <c r="G57" t="s">
        <v>20</v>
      </c>
      <c r="H57" s="7">
        <v>1986</v>
      </c>
      <c r="I57" s="7">
        <f t="shared" si="0"/>
        <v>24</v>
      </c>
      <c r="J57" s="8">
        <v>14910</v>
      </c>
      <c r="K57" s="2" t="s">
        <v>21</v>
      </c>
      <c r="L57" s="9" t="s">
        <v>31</v>
      </c>
      <c r="M57" s="10" t="s">
        <v>45</v>
      </c>
      <c r="N57" s="11"/>
    </row>
    <row r="58" spans="1:14" x14ac:dyDescent="0.25">
      <c r="A58">
        <v>54</v>
      </c>
      <c r="B58" s="6" t="s">
        <v>60</v>
      </c>
      <c r="C58" s="6" t="s">
        <v>119</v>
      </c>
      <c r="D58" t="s">
        <v>12</v>
      </c>
      <c r="E58" t="s">
        <v>13</v>
      </c>
      <c r="F58" t="s">
        <v>95</v>
      </c>
      <c r="G58" t="s">
        <v>52</v>
      </c>
      <c r="H58" s="7">
        <v>1989</v>
      </c>
      <c r="I58" s="7">
        <f t="shared" si="0"/>
        <v>21</v>
      </c>
      <c r="J58" s="8">
        <v>3360</v>
      </c>
      <c r="K58" s="2" t="s">
        <v>44</v>
      </c>
      <c r="L58" s="9" t="s">
        <v>16</v>
      </c>
      <c r="M58" s="10" t="s">
        <v>17</v>
      </c>
      <c r="N58" s="11"/>
    </row>
    <row r="59" spans="1:14" x14ac:dyDescent="0.25">
      <c r="A59">
        <v>55</v>
      </c>
      <c r="B59" s="6" t="s">
        <v>60</v>
      </c>
      <c r="C59" s="6" t="s">
        <v>119</v>
      </c>
      <c r="D59" t="s">
        <v>18</v>
      </c>
      <c r="E59" t="s">
        <v>59</v>
      </c>
      <c r="F59" t="s">
        <v>95</v>
      </c>
      <c r="G59" t="s">
        <v>37</v>
      </c>
      <c r="H59" s="7">
        <v>1994</v>
      </c>
      <c r="I59" s="7">
        <f t="shared" si="0"/>
        <v>16</v>
      </c>
      <c r="J59" s="8">
        <v>16150</v>
      </c>
      <c r="K59" s="12" t="s">
        <v>38</v>
      </c>
      <c r="L59" s="9" t="s">
        <v>22</v>
      </c>
      <c r="M59" s="10" t="s">
        <v>17</v>
      </c>
      <c r="N59" s="11"/>
    </row>
    <row r="60" spans="1:14" x14ac:dyDescent="0.25">
      <c r="A60">
        <v>56</v>
      </c>
      <c r="B60" s="6" t="s">
        <v>60</v>
      </c>
      <c r="C60" s="6" t="s">
        <v>121</v>
      </c>
      <c r="D60" t="s">
        <v>87</v>
      </c>
      <c r="E60" t="s">
        <v>92</v>
      </c>
      <c r="F60" t="s">
        <v>93</v>
      </c>
      <c r="G60" t="s">
        <v>14</v>
      </c>
      <c r="H60" s="7">
        <v>2002</v>
      </c>
      <c r="I60" s="7">
        <f t="shared" si="0"/>
        <v>8</v>
      </c>
      <c r="J60" s="8">
        <v>14360</v>
      </c>
      <c r="K60" s="2" t="s">
        <v>21</v>
      </c>
      <c r="L60" s="9" t="s">
        <v>22</v>
      </c>
      <c r="M60" s="10" t="s">
        <v>23</v>
      </c>
      <c r="N60" s="11"/>
    </row>
    <row r="61" spans="1:14" x14ac:dyDescent="0.25">
      <c r="A61">
        <v>57</v>
      </c>
      <c r="B61" s="6" t="s">
        <v>60</v>
      </c>
      <c r="C61" s="6" t="s">
        <v>120</v>
      </c>
      <c r="D61" t="s">
        <v>18</v>
      </c>
      <c r="E61" t="s">
        <v>39</v>
      </c>
      <c r="F61" t="s">
        <v>25</v>
      </c>
      <c r="G61" t="s">
        <v>37</v>
      </c>
      <c r="H61" s="7">
        <v>2004</v>
      </c>
      <c r="I61" s="7">
        <f t="shared" si="0"/>
        <v>6</v>
      </c>
      <c r="J61" s="8">
        <v>15000</v>
      </c>
      <c r="K61" s="2" t="s">
        <v>15</v>
      </c>
      <c r="L61" s="9" t="s">
        <v>16</v>
      </c>
      <c r="M61" s="10" t="s">
        <v>17</v>
      </c>
      <c r="N61" s="11"/>
    </row>
    <row r="62" spans="1:14" x14ac:dyDescent="0.25">
      <c r="A62">
        <v>58</v>
      </c>
      <c r="B62" s="6" t="s">
        <v>70</v>
      </c>
      <c r="C62" s="6" t="s">
        <v>120</v>
      </c>
      <c r="D62" t="s">
        <v>46</v>
      </c>
      <c r="E62" t="s">
        <v>104</v>
      </c>
      <c r="F62" t="s">
        <v>91</v>
      </c>
      <c r="G62" t="s">
        <v>14</v>
      </c>
      <c r="H62" s="7">
        <v>1996</v>
      </c>
      <c r="I62" s="7">
        <f t="shared" si="0"/>
        <v>14</v>
      </c>
      <c r="J62" s="8">
        <v>16130</v>
      </c>
      <c r="K62" s="12" t="s">
        <v>38</v>
      </c>
      <c r="L62" s="9" t="s">
        <v>31</v>
      </c>
      <c r="M62" s="10" t="s">
        <v>17</v>
      </c>
      <c r="N62" s="11"/>
    </row>
    <row r="63" spans="1:14" x14ac:dyDescent="0.25">
      <c r="A63">
        <v>59</v>
      </c>
      <c r="B63" s="6" t="s">
        <v>70</v>
      </c>
      <c r="C63" s="6" t="s">
        <v>119</v>
      </c>
      <c r="D63" t="s">
        <v>87</v>
      </c>
      <c r="E63" t="s">
        <v>94</v>
      </c>
      <c r="F63" t="s">
        <v>91</v>
      </c>
      <c r="G63" t="s">
        <v>20</v>
      </c>
      <c r="H63" s="7">
        <v>1992</v>
      </c>
      <c r="I63" s="7">
        <f t="shared" si="0"/>
        <v>18</v>
      </c>
      <c r="J63" s="8">
        <v>9360</v>
      </c>
      <c r="K63" s="2" t="s">
        <v>15</v>
      </c>
      <c r="L63" s="9" t="s">
        <v>35</v>
      </c>
      <c r="M63" s="10" t="s">
        <v>45</v>
      </c>
      <c r="N63" s="11"/>
    </row>
    <row r="64" spans="1:14" x14ac:dyDescent="0.25">
      <c r="A64">
        <v>60</v>
      </c>
      <c r="B64" s="6" t="s">
        <v>70</v>
      </c>
      <c r="C64" s="6" t="s">
        <v>121</v>
      </c>
      <c r="D64" t="s">
        <v>28</v>
      </c>
      <c r="E64" t="s">
        <v>29</v>
      </c>
      <c r="F64" t="s">
        <v>30</v>
      </c>
      <c r="G64" t="s">
        <v>26</v>
      </c>
      <c r="H64" s="7">
        <v>1991</v>
      </c>
      <c r="I64" s="7">
        <f t="shared" si="0"/>
        <v>19</v>
      </c>
      <c r="J64" s="8">
        <v>12950</v>
      </c>
      <c r="K64" s="2" t="s">
        <v>27</v>
      </c>
      <c r="L64" s="9" t="s">
        <v>22</v>
      </c>
      <c r="M64" s="10" t="s">
        <v>45</v>
      </c>
      <c r="N64" s="11"/>
    </row>
    <row r="65" spans="1:14" x14ac:dyDescent="0.25">
      <c r="A65">
        <v>61</v>
      </c>
      <c r="B65" s="6" t="s">
        <v>70</v>
      </c>
      <c r="C65" s="6" t="s">
        <v>119</v>
      </c>
      <c r="D65" t="s">
        <v>18</v>
      </c>
      <c r="E65" t="s">
        <v>19</v>
      </c>
      <c r="F65" t="s">
        <v>95</v>
      </c>
      <c r="G65" t="s">
        <v>34</v>
      </c>
      <c r="H65" s="7">
        <v>1993</v>
      </c>
      <c r="I65" s="7">
        <f t="shared" si="0"/>
        <v>17</v>
      </c>
      <c r="J65" s="8">
        <v>3600</v>
      </c>
      <c r="K65" s="2" t="s">
        <v>21</v>
      </c>
      <c r="L65" s="9" t="s">
        <v>22</v>
      </c>
      <c r="M65" s="10" t="s">
        <v>17</v>
      </c>
      <c r="N65" s="11"/>
    </row>
    <row r="66" spans="1:14" x14ac:dyDescent="0.25">
      <c r="A66">
        <v>62</v>
      </c>
      <c r="B66" s="6" t="s">
        <v>70</v>
      </c>
      <c r="C66" s="6" t="s">
        <v>121</v>
      </c>
      <c r="D66" t="s">
        <v>61</v>
      </c>
      <c r="E66" t="s">
        <v>71</v>
      </c>
      <c r="F66" t="s">
        <v>25</v>
      </c>
      <c r="G66" t="s">
        <v>37</v>
      </c>
      <c r="H66" s="7">
        <v>2000</v>
      </c>
      <c r="I66" s="7">
        <f t="shared" si="0"/>
        <v>10</v>
      </c>
      <c r="J66" s="8">
        <v>10570</v>
      </c>
      <c r="K66" s="12" t="s">
        <v>38</v>
      </c>
      <c r="L66" s="9" t="s">
        <v>31</v>
      </c>
      <c r="M66" s="10" t="s">
        <v>23</v>
      </c>
      <c r="N66" s="11"/>
    </row>
    <row r="67" spans="1:14" x14ac:dyDescent="0.25">
      <c r="A67">
        <v>63</v>
      </c>
      <c r="B67" s="6" t="s">
        <v>70</v>
      </c>
      <c r="C67" s="6" t="s">
        <v>119</v>
      </c>
      <c r="D67" t="s">
        <v>48</v>
      </c>
      <c r="E67" t="s">
        <v>72</v>
      </c>
      <c r="F67" t="s">
        <v>30</v>
      </c>
      <c r="G67" t="s">
        <v>14</v>
      </c>
      <c r="H67" s="7">
        <v>2003</v>
      </c>
      <c r="I67" s="7">
        <f t="shared" si="0"/>
        <v>7</v>
      </c>
      <c r="J67" s="8">
        <v>23740</v>
      </c>
      <c r="K67" s="12" t="s">
        <v>38</v>
      </c>
      <c r="L67" s="9" t="s">
        <v>22</v>
      </c>
      <c r="M67" s="10" t="s">
        <v>17</v>
      </c>
      <c r="N67" s="11"/>
    </row>
    <row r="68" spans="1:14" x14ac:dyDescent="0.25">
      <c r="A68">
        <v>64</v>
      </c>
      <c r="B68" s="6" t="s">
        <v>70</v>
      </c>
      <c r="C68" s="6" t="s">
        <v>120</v>
      </c>
      <c r="D68" t="s">
        <v>12</v>
      </c>
      <c r="E68" t="s">
        <v>40</v>
      </c>
      <c r="F68" t="s">
        <v>95</v>
      </c>
      <c r="G68" t="s">
        <v>14</v>
      </c>
      <c r="H68" s="7">
        <v>2000</v>
      </c>
      <c r="I68" s="7">
        <f t="shared" si="0"/>
        <v>10</v>
      </c>
      <c r="J68" s="8">
        <v>24850</v>
      </c>
      <c r="K68" s="2" t="s">
        <v>27</v>
      </c>
      <c r="L68" s="9" t="s">
        <v>22</v>
      </c>
      <c r="M68" s="10" t="s">
        <v>45</v>
      </c>
      <c r="N68" s="11"/>
    </row>
    <row r="69" spans="1:14" x14ac:dyDescent="0.25">
      <c r="A69">
        <v>65</v>
      </c>
      <c r="B69" s="6" t="s">
        <v>70</v>
      </c>
      <c r="C69" s="6" t="s">
        <v>121</v>
      </c>
      <c r="D69" t="s">
        <v>18</v>
      </c>
      <c r="E69" t="s">
        <v>59</v>
      </c>
      <c r="F69" t="s">
        <v>95</v>
      </c>
      <c r="G69" t="s">
        <v>20</v>
      </c>
      <c r="H69" s="7">
        <v>2008</v>
      </c>
      <c r="I69" s="7">
        <f t="shared" si="0"/>
        <v>2</v>
      </c>
      <c r="J69" s="8">
        <v>27190</v>
      </c>
      <c r="K69" s="2" t="s">
        <v>21</v>
      </c>
      <c r="L69" s="9" t="s">
        <v>35</v>
      </c>
      <c r="M69" s="10" t="s">
        <v>23</v>
      </c>
      <c r="N69" s="11"/>
    </row>
    <row r="70" spans="1:14" x14ac:dyDescent="0.25">
      <c r="A70">
        <v>66</v>
      </c>
      <c r="B70" s="6" t="s">
        <v>70</v>
      </c>
      <c r="C70" s="6" t="s">
        <v>121</v>
      </c>
      <c r="D70" t="s">
        <v>28</v>
      </c>
      <c r="E70" t="s">
        <v>51</v>
      </c>
      <c r="F70" t="s">
        <v>25</v>
      </c>
      <c r="G70" t="s">
        <v>52</v>
      </c>
      <c r="H70" s="7">
        <v>1995</v>
      </c>
      <c r="I70" s="7">
        <f t="shared" ref="I70:I106" si="1">2010-H70</f>
        <v>15</v>
      </c>
      <c r="J70" s="8">
        <v>5690</v>
      </c>
      <c r="K70" s="12" t="s">
        <v>38</v>
      </c>
      <c r="L70" s="9" t="s">
        <v>31</v>
      </c>
      <c r="M70" s="10" t="s">
        <v>17</v>
      </c>
      <c r="N70" s="11"/>
    </row>
    <row r="71" spans="1:14" x14ac:dyDescent="0.25">
      <c r="A71">
        <v>67</v>
      </c>
      <c r="B71" s="6" t="s">
        <v>70</v>
      </c>
      <c r="C71" s="6" t="s">
        <v>121</v>
      </c>
      <c r="D71" t="s">
        <v>46</v>
      </c>
      <c r="E71" t="s">
        <v>65</v>
      </c>
      <c r="F71" t="s">
        <v>25</v>
      </c>
      <c r="G71" t="s">
        <v>34</v>
      </c>
      <c r="H71" s="7">
        <v>2002</v>
      </c>
      <c r="I71" s="7">
        <f t="shared" si="1"/>
        <v>8</v>
      </c>
      <c r="J71" s="8">
        <v>23630</v>
      </c>
      <c r="K71" s="2" t="s">
        <v>21</v>
      </c>
      <c r="L71" s="9" t="s">
        <v>31</v>
      </c>
      <c r="M71" s="10" t="s">
        <v>17</v>
      </c>
      <c r="N71" s="11"/>
    </row>
    <row r="72" spans="1:14" x14ac:dyDescent="0.25">
      <c r="A72">
        <v>68</v>
      </c>
      <c r="B72" s="6" t="s">
        <v>70</v>
      </c>
      <c r="C72" s="6" t="s">
        <v>121</v>
      </c>
      <c r="D72" t="s">
        <v>105</v>
      </c>
      <c r="E72" t="s">
        <v>106</v>
      </c>
      <c r="F72" t="s">
        <v>91</v>
      </c>
      <c r="G72" t="s">
        <v>14</v>
      </c>
      <c r="H72" s="7">
        <v>1990</v>
      </c>
      <c r="I72" s="7">
        <f t="shared" si="1"/>
        <v>20</v>
      </c>
      <c r="J72" s="8">
        <v>16160</v>
      </c>
      <c r="K72" s="12" t="s">
        <v>38</v>
      </c>
      <c r="L72" s="9" t="s">
        <v>22</v>
      </c>
      <c r="M72" s="10" t="s">
        <v>17</v>
      </c>
      <c r="N72" s="11"/>
    </row>
    <row r="73" spans="1:14" x14ac:dyDescent="0.25">
      <c r="A73">
        <v>69</v>
      </c>
      <c r="B73" s="6" t="s">
        <v>70</v>
      </c>
      <c r="C73" s="6" t="s">
        <v>120</v>
      </c>
      <c r="D73" t="s">
        <v>18</v>
      </c>
      <c r="E73" t="s">
        <v>59</v>
      </c>
      <c r="F73" t="s">
        <v>95</v>
      </c>
      <c r="G73" t="s">
        <v>14</v>
      </c>
      <c r="H73" s="7">
        <v>1997</v>
      </c>
      <c r="I73" s="7">
        <f t="shared" si="1"/>
        <v>13</v>
      </c>
      <c r="J73" s="8">
        <v>19480</v>
      </c>
      <c r="K73" s="2" t="s">
        <v>44</v>
      </c>
      <c r="L73" s="9" t="s">
        <v>31</v>
      </c>
      <c r="M73" s="10" t="s">
        <v>17</v>
      </c>
      <c r="N73" s="11"/>
    </row>
    <row r="74" spans="1:14" x14ac:dyDescent="0.25">
      <c r="A74">
        <v>70</v>
      </c>
      <c r="B74" s="6" t="s">
        <v>70</v>
      </c>
      <c r="C74" s="6" t="s">
        <v>119</v>
      </c>
      <c r="D74" t="s">
        <v>55</v>
      </c>
      <c r="E74" t="s">
        <v>56</v>
      </c>
      <c r="F74" t="s">
        <v>25</v>
      </c>
      <c r="G74" t="s">
        <v>14</v>
      </c>
      <c r="H74" s="7">
        <v>1993</v>
      </c>
      <c r="I74" s="7">
        <f t="shared" si="1"/>
        <v>17</v>
      </c>
      <c r="J74" s="8">
        <v>2450</v>
      </c>
      <c r="K74" s="12" t="s">
        <v>38</v>
      </c>
      <c r="L74" s="9" t="s">
        <v>31</v>
      </c>
      <c r="M74" s="10" t="s">
        <v>23</v>
      </c>
      <c r="N74" s="11"/>
    </row>
    <row r="75" spans="1:14" x14ac:dyDescent="0.25">
      <c r="A75">
        <v>71</v>
      </c>
      <c r="B75" s="6" t="s">
        <v>70</v>
      </c>
      <c r="C75" s="6" t="s">
        <v>119</v>
      </c>
      <c r="D75" t="s">
        <v>12</v>
      </c>
      <c r="E75" t="s">
        <v>74</v>
      </c>
      <c r="F75" t="s">
        <v>25</v>
      </c>
      <c r="G75" t="s">
        <v>20</v>
      </c>
      <c r="H75" s="7">
        <v>1991</v>
      </c>
      <c r="I75" s="7">
        <f t="shared" si="1"/>
        <v>19</v>
      </c>
      <c r="J75" s="8">
        <v>7140</v>
      </c>
      <c r="K75" s="2" t="s">
        <v>15</v>
      </c>
      <c r="L75" s="9" t="s">
        <v>16</v>
      </c>
      <c r="M75" s="10" t="s">
        <v>45</v>
      </c>
      <c r="N75" s="11"/>
    </row>
    <row r="76" spans="1:14" x14ac:dyDescent="0.25">
      <c r="A76">
        <v>72</v>
      </c>
      <c r="B76" s="6" t="s">
        <v>70</v>
      </c>
      <c r="C76" s="6" t="s">
        <v>121</v>
      </c>
      <c r="D76" t="s">
        <v>46</v>
      </c>
      <c r="E76" t="s">
        <v>75</v>
      </c>
      <c r="F76" t="s">
        <v>41</v>
      </c>
      <c r="G76" t="s">
        <v>37</v>
      </c>
      <c r="H76" s="7">
        <v>1989</v>
      </c>
      <c r="I76" s="7">
        <f t="shared" si="1"/>
        <v>21</v>
      </c>
      <c r="J76" s="8">
        <v>10010</v>
      </c>
      <c r="K76" s="2" t="s">
        <v>44</v>
      </c>
      <c r="L76" s="9" t="s">
        <v>31</v>
      </c>
      <c r="M76" s="10" t="s">
        <v>17</v>
      </c>
      <c r="N76" s="11"/>
    </row>
    <row r="77" spans="1:14" x14ac:dyDescent="0.25">
      <c r="A77">
        <v>73</v>
      </c>
      <c r="B77" s="6" t="s">
        <v>70</v>
      </c>
      <c r="C77" s="6" t="s">
        <v>119</v>
      </c>
      <c r="D77" t="s">
        <v>61</v>
      </c>
      <c r="E77" t="s">
        <v>107</v>
      </c>
      <c r="F77" t="s">
        <v>90</v>
      </c>
      <c r="G77" t="s">
        <v>14</v>
      </c>
      <c r="H77" s="7">
        <v>1991</v>
      </c>
      <c r="I77" s="7">
        <f t="shared" si="1"/>
        <v>19</v>
      </c>
      <c r="J77" s="8">
        <v>4140</v>
      </c>
      <c r="K77" s="2" t="s">
        <v>15</v>
      </c>
      <c r="L77" s="9" t="s">
        <v>31</v>
      </c>
      <c r="M77" s="10" t="s">
        <v>23</v>
      </c>
      <c r="N77" s="11"/>
    </row>
    <row r="78" spans="1:14" x14ac:dyDescent="0.25">
      <c r="A78">
        <v>74</v>
      </c>
      <c r="B78" s="6" t="s">
        <v>70</v>
      </c>
      <c r="C78" s="6" t="s">
        <v>119</v>
      </c>
      <c r="D78" t="s">
        <v>28</v>
      </c>
      <c r="E78" t="s">
        <v>97</v>
      </c>
      <c r="F78" t="s">
        <v>73</v>
      </c>
      <c r="G78" t="s">
        <v>20</v>
      </c>
      <c r="H78" s="7">
        <v>1998</v>
      </c>
      <c r="I78" s="7">
        <f t="shared" si="1"/>
        <v>12</v>
      </c>
      <c r="J78" s="8">
        <v>22230</v>
      </c>
      <c r="K78" s="2" t="s">
        <v>27</v>
      </c>
      <c r="L78" s="9" t="s">
        <v>22</v>
      </c>
      <c r="M78" s="10" t="s">
        <v>45</v>
      </c>
      <c r="N78" s="11"/>
    </row>
    <row r="79" spans="1:14" x14ac:dyDescent="0.25">
      <c r="A79">
        <v>75</v>
      </c>
      <c r="B79" s="6" t="s">
        <v>70</v>
      </c>
      <c r="C79" s="6" t="s">
        <v>121</v>
      </c>
      <c r="D79" t="s">
        <v>87</v>
      </c>
      <c r="E79" t="s">
        <v>89</v>
      </c>
      <c r="F79" t="s">
        <v>91</v>
      </c>
      <c r="G79" t="s">
        <v>20</v>
      </c>
      <c r="H79" s="7">
        <v>1986</v>
      </c>
      <c r="I79" s="7">
        <f t="shared" si="1"/>
        <v>24</v>
      </c>
      <c r="J79" s="8">
        <v>890</v>
      </c>
      <c r="K79" s="2" t="s">
        <v>27</v>
      </c>
      <c r="L79" s="9" t="s">
        <v>22</v>
      </c>
      <c r="M79" s="10" t="s">
        <v>17</v>
      </c>
      <c r="N79" s="11"/>
    </row>
    <row r="80" spans="1:14" x14ac:dyDescent="0.25">
      <c r="A80">
        <v>76</v>
      </c>
      <c r="B80" s="6" t="s">
        <v>70</v>
      </c>
      <c r="C80" s="6" t="s">
        <v>120</v>
      </c>
      <c r="D80" t="s">
        <v>28</v>
      </c>
      <c r="E80" t="s">
        <v>108</v>
      </c>
      <c r="F80" t="s">
        <v>95</v>
      </c>
      <c r="G80" t="s">
        <v>26</v>
      </c>
      <c r="H80" s="7">
        <v>2002</v>
      </c>
      <c r="I80" s="7">
        <f t="shared" si="1"/>
        <v>8</v>
      </c>
      <c r="J80" s="8">
        <v>18050</v>
      </c>
      <c r="K80" s="12" t="s">
        <v>38</v>
      </c>
      <c r="L80" s="9" t="s">
        <v>35</v>
      </c>
      <c r="M80" s="10" t="s">
        <v>17</v>
      </c>
      <c r="N80" s="11"/>
    </row>
    <row r="81" spans="1:14" x14ac:dyDescent="0.25">
      <c r="A81">
        <v>77</v>
      </c>
      <c r="B81" s="6" t="s">
        <v>70</v>
      </c>
      <c r="C81" s="6" t="s">
        <v>120</v>
      </c>
      <c r="D81" t="s">
        <v>18</v>
      </c>
      <c r="E81" t="s">
        <v>53</v>
      </c>
      <c r="F81" t="s">
        <v>25</v>
      </c>
      <c r="G81" t="s">
        <v>14</v>
      </c>
      <c r="H81" s="7">
        <v>1990</v>
      </c>
      <c r="I81" s="7">
        <f t="shared" si="1"/>
        <v>20</v>
      </c>
      <c r="J81" s="8">
        <v>2790</v>
      </c>
      <c r="K81" s="2" t="s">
        <v>21</v>
      </c>
      <c r="L81" s="9" t="s">
        <v>31</v>
      </c>
      <c r="M81" s="10" t="s">
        <v>45</v>
      </c>
      <c r="N81" s="11"/>
    </row>
    <row r="82" spans="1:14" x14ac:dyDescent="0.25">
      <c r="A82">
        <v>78</v>
      </c>
      <c r="B82" s="6" t="s">
        <v>70</v>
      </c>
      <c r="C82" s="6" t="s">
        <v>119</v>
      </c>
      <c r="D82" t="s">
        <v>12</v>
      </c>
      <c r="E82" t="s">
        <v>40</v>
      </c>
      <c r="F82" t="s">
        <v>95</v>
      </c>
      <c r="G82" t="s">
        <v>34</v>
      </c>
      <c r="H82" s="7">
        <v>2002</v>
      </c>
      <c r="I82" s="7">
        <f t="shared" si="1"/>
        <v>8</v>
      </c>
      <c r="J82" s="8">
        <v>11750</v>
      </c>
      <c r="K82" s="12" t="s">
        <v>38</v>
      </c>
      <c r="L82" s="9" t="s">
        <v>31</v>
      </c>
      <c r="M82" s="10" t="s">
        <v>45</v>
      </c>
      <c r="N82" s="11"/>
    </row>
    <row r="83" spans="1:14" x14ac:dyDescent="0.25">
      <c r="A83">
        <v>79</v>
      </c>
      <c r="B83" s="6" t="s">
        <v>70</v>
      </c>
      <c r="C83" s="6" t="s">
        <v>121</v>
      </c>
      <c r="D83" t="s">
        <v>12</v>
      </c>
      <c r="E83" t="s">
        <v>13</v>
      </c>
      <c r="F83" t="s">
        <v>41</v>
      </c>
      <c r="G83" t="s">
        <v>20</v>
      </c>
      <c r="H83" s="7">
        <v>2006</v>
      </c>
      <c r="I83" s="7">
        <f t="shared" si="1"/>
        <v>4</v>
      </c>
      <c r="J83" s="8">
        <v>25500</v>
      </c>
      <c r="K83" s="2" t="s">
        <v>44</v>
      </c>
      <c r="L83" s="9" t="s">
        <v>35</v>
      </c>
      <c r="M83" s="10" t="s">
        <v>17</v>
      </c>
      <c r="N83" s="11"/>
    </row>
    <row r="84" spans="1:14" x14ac:dyDescent="0.25">
      <c r="A84">
        <v>80</v>
      </c>
      <c r="B84" s="6" t="s">
        <v>70</v>
      </c>
      <c r="C84" s="6" t="s">
        <v>119</v>
      </c>
      <c r="D84" t="s">
        <v>42</v>
      </c>
      <c r="E84" t="s">
        <v>63</v>
      </c>
      <c r="F84" t="s">
        <v>95</v>
      </c>
      <c r="G84" t="s">
        <v>20</v>
      </c>
      <c r="H84" s="7">
        <v>2008</v>
      </c>
      <c r="I84" s="7">
        <f t="shared" si="1"/>
        <v>2</v>
      </c>
      <c r="J84" s="8">
        <v>10420</v>
      </c>
      <c r="K84" s="2" t="s">
        <v>15</v>
      </c>
      <c r="L84" s="9" t="s">
        <v>16</v>
      </c>
      <c r="M84" s="10" t="s">
        <v>17</v>
      </c>
      <c r="N84" s="11"/>
    </row>
    <row r="85" spans="1:14" x14ac:dyDescent="0.25">
      <c r="A85">
        <v>81</v>
      </c>
      <c r="B85" s="6" t="s">
        <v>70</v>
      </c>
      <c r="C85" s="6" t="s">
        <v>119</v>
      </c>
      <c r="D85" t="s">
        <v>46</v>
      </c>
      <c r="E85" t="s">
        <v>47</v>
      </c>
      <c r="F85" t="s">
        <v>30</v>
      </c>
      <c r="G85" t="s">
        <v>20</v>
      </c>
      <c r="H85" s="7">
        <v>2002</v>
      </c>
      <c r="I85" s="7">
        <f t="shared" si="1"/>
        <v>8</v>
      </c>
      <c r="J85" s="8">
        <v>22760</v>
      </c>
      <c r="K85" s="2" t="s">
        <v>44</v>
      </c>
      <c r="L85" s="9" t="s">
        <v>31</v>
      </c>
      <c r="M85" s="10" t="s">
        <v>17</v>
      </c>
      <c r="N85" s="11"/>
    </row>
    <row r="86" spans="1:14" x14ac:dyDescent="0.25">
      <c r="A86">
        <v>82</v>
      </c>
      <c r="B86" s="6" t="s">
        <v>70</v>
      </c>
      <c r="C86" s="6" t="s">
        <v>121</v>
      </c>
      <c r="D86" t="s">
        <v>48</v>
      </c>
      <c r="E86" t="s">
        <v>49</v>
      </c>
      <c r="F86" t="s">
        <v>95</v>
      </c>
      <c r="G86" t="s">
        <v>20</v>
      </c>
      <c r="H86" s="7">
        <v>2007</v>
      </c>
      <c r="I86" s="7">
        <f t="shared" si="1"/>
        <v>3</v>
      </c>
      <c r="J86" s="8">
        <v>15720</v>
      </c>
      <c r="K86" s="2" t="s">
        <v>44</v>
      </c>
      <c r="L86" s="9" t="s">
        <v>31</v>
      </c>
      <c r="M86" s="10" t="s">
        <v>45</v>
      </c>
      <c r="N86" s="11"/>
    </row>
    <row r="87" spans="1:14" x14ac:dyDescent="0.25">
      <c r="A87">
        <v>83</v>
      </c>
      <c r="B87" s="6" t="s">
        <v>70</v>
      </c>
      <c r="C87" s="6" t="s">
        <v>120</v>
      </c>
      <c r="D87" t="s">
        <v>87</v>
      </c>
      <c r="E87" t="s">
        <v>88</v>
      </c>
      <c r="F87" t="s">
        <v>90</v>
      </c>
      <c r="G87" t="s">
        <v>37</v>
      </c>
      <c r="H87" s="7">
        <v>1993</v>
      </c>
      <c r="I87" s="7">
        <f t="shared" si="1"/>
        <v>17</v>
      </c>
      <c r="J87" s="8">
        <v>11770</v>
      </c>
      <c r="K87" s="2" t="s">
        <v>27</v>
      </c>
      <c r="L87" s="9" t="s">
        <v>22</v>
      </c>
      <c r="M87" s="10" t="s">
        <v>45</v>
      </c>
      <c r="N87" s="11"/>
    </row>
    <row r="88" spans="1:14" x14ac:dyDescent="0.25">
      <c r="A88">
        <v>84</v>
      </c>
      <c r="B88" s="6" t="s">
        <v>70</v>
      </c>
      <c r="C88" s="6" t="s">
        <v>119</v>
      </c>
      <c r="D88" t="s">
        <v>18</v>
      </c>
      <c r="E88" t="s">
        <v>76</v>
      </c>
      <c r="F88" t="s">
        <v>95</v>
      </c>
      <c r="G88" t="s">
        <v>34</v>
      </c>
      <c r="H88" s="7">
        <v>2009</v>
      </c>
      <c r="I88" s="7">
        <f t="shared" si="1"/>
        <v>1</v>
      </c>
      <c r="J88" s="8">
        <v>24850</v>
      </c>
      <c r="K88" s="2" t="s">
        <v>15</v>
      </c>
      <c r="L88" s="9" t="s">
        <v>35</v>
      </c>
      <c r="M88" s="10" t="s">
        <v>17</v>
      </c>
      <c r="N88" s="11"/>
    </row>
    <row r="89" spans="1:14" x14ac:dyDescent="0.25">
      <c r="A89">
        <v>85</v>
      </c>
      <c r="B89" s="6" t="s">
        <v>70</v>
      </c>
      <c r="C89" s="6" t="s">
        <v>121</v>
      </c>
      <c r="D89" t="s">
        <v>61</v>
      </c>
      <c r="E89" t="s">
        <v>71</v>
      </c>
      <c r="F89" t="s">
        <v>25</v>
      </c>
      <c r="G89" t="s">
        <v>20</v>
      </c>
      <c r="H89" s="7">
        <v>1997</v>
      </c>
      <c r="I89" s="7">
        <f t="shared" si="1"/>
        <v>13</v>
      </c>
      <c r="J89" s="8">
        <v>14540</v>
      </c>
      <c r="K89" s="2" t="s">
        <v>21</v>
      </c>
      <c r="L89" s="9" t="s">
        <v>22</v>
      </c>
      <c r="M89" s="10" t="s">
        <v>45</v>
      </c>
      <c r="N89" s="11"/>
    </row>
    <row r="90" spans="1:14" x14ac:dyDescent="0.25">
      <c r="A90">
        <v>86</v>
      </c>
      <c r="B90" s="6" t="s">
        <v>70</v>
      </c>
      <c r="C90" s="6" t="s">
        <v>121</v>
      </c>
      <c r="D90" t="s">
        <v>105</v>
      </c>
      <c r="E90" t="s">
        <v>109</v>
      </c>
      <c r="F90" t="s">
        <v>91</v>
      </c>
      <c r="G90" t="s">
        <v>14</v>
      </c>
      <c r="H90" s="7">
        <v>2001</v>
      </c>
      <c r="I90" s="7">
        <f t="shared" si="1"/>
        <v>9</v>
      </c>
      <c r="J90" s="8">
        <v>12250</v>
      </c>
      <c r="K90" s="2" t="s">
        <v>21</v>
      </c>
      <c r="L90" s="9" t="s">
        <v>22</v>
      </c>
      <c r="M90" s="10" t="s">
        <v>17</v>
      </c>
      <c r="N90" s="11"/>
    </row>
    <row r="91" spans="1:14" x14ac:dyDescent="0.25">
      <c r="A91">
        <v>87</v>
      </c>
      <c r="B91" s="6" t="s">
        <v>70</v>
      </c>
      <c r="C91" s="6" t="s">
        <v>121</v>
      </c>
      <c r="D91" t="s">
        <v>12</v>
      </c>
      <c r="E91" t="s">
        <v>40</v>
      </c>
      <c r="F91" t="s">
        <v>95</v>
      </c>
      <c r="G91" t="s">
        <v>20</v>
      </c>
      <c r="H91" s="7">
        <v>1992</v>
      </c>
      <c r="I91" s="7">
        <f t="shared" si="1"/>
        <v>18</v>
      </c>
      <c r="J91" s="8">
        <v>5760</v>
      </c>
      <c r="K91" s="12" t="s">
        <v>38</v>
      </c>
      <c r="L91" s="9" t="s">
        <v>31</v>
      </c>
      <c r="M91" s="10" t="s">
        <v>17</v>
      </c>
      <c r="N91" s="11"/>
    </row>
    <row r="92" spans="1:14" x14ac:dyDescent="0.25">
      <c r="A92">
        <v>88</v>
      </c>
      <c r="B92" s="6" t="s">
        <v>70</v>
      </c>
      <c r="C92" s="6" t="s">
        <v>119</v>
      </c>
      <c r="D92" t="s">
        <v>18</v>
      </c>
      <c r="E92" t="s">
        <v>76</v>
      </c>
      <c r="F92" t="s">
        <v>95</v>
      </c>
      <c r="G92" t="s">
        <v>52</v>
      </c>
      <c r="H92" s="7">
        <v>2005</v>
      </c>
      <c r="I92" s="7">
        <f t="shared" si="1"/>
        <v>5</v>
      </c>
      <c r="J92" s="8">
        <v>23900</v>
      </c>
      <c r="K92" s="2" t="s">
        <v>15</v>
      </c>
      <c r="L92" s="9" t="s">
        <v>35</v>
      </c>
      <c r="M92" s="10" t="s">
        <v>23</v>
      </c>
      <c r="N92" s="11"/>
    </row>
    <row r="93" spans="1:14" x14ac:dyDescent="0.25">
      <c r="A93">
        <v>89</v>
      </c>
      <c r="B93" s="6" t="s">
        <v>70</v>
      </c>
      <c r="C93" s="6" t="s">
        <v>119</v>
      </c>
      <c r="D93" t="s">
        <v>28</v>
      </c>
      <c r="E93" t="s">
        <v>110</v>
      </c>
      <c r="F93" t="s">
        <v>25</v>
      </c>
      <c r="G93" t="s">
        <v>37</v>
      </c>
      <c r="H93" s="7">
        <v>1979</v>
      </c>
      <c r="I93" s="7">
        <f t="shared" si="1"/>
        <v>31</v>
      </c>
      <c r="J93" s="8">
        <v>3350</v>
      </c>
      <c r="K93" s="2" t="s">
        <v>27</v>
      </c>
      <c r="L93" s="9" t="s">
        <v>31</v>
      </c>
      <c r="M93" s="10" t="s">
        <v>45</v>
      </c>
      <c r="N93" s="11"/>
    </row>
    <row r="94" spans="1:14" x14ac:dyDescent="0.25">
      <c r="A94">
        <v>90</v>
      </c>
      <c r="B94" s="6" t="s">
        <v>70</v>
      </c>
      <c r="C94" s="6" t="s">
        <v>119</v>
      </c>
      <c r="D94" t="s">
        <v>46</v>
      </c>
      <c r="E94" t="s">
        <v>65</v>
      </c>
      <c r="F94" t="s">
        <v>91</v>
      </c>
      <c r="G94" t="s">
        <v>20</v>
      </c>
      <c r="H94" s="7">
        <v>2009</v>
      </c>
      <c r="I94" s="7">
        <f t="shared" si="1"/>
        <v>1</v>
      </c>
      <c r="J94" s="8">
        <v>13110</v>
      </c>
      <c r="K94" s="12" t="s">
        <v>38</v>
      </c>
      <c r="L94" s="9" t="s">
        <v>16</v>
      </c>
      <c r="M94" s="10" t="s">
        <v>17</v>
      </c>
      <c r="N94" s="11"/>
    </row>
    <row r="95" spans="1:14" x14ac:dyDescent="0.25">
      <c r="A95">
        <v>91</v>
      </c>
      <c r="B95" s="6" t="s">
        <v>70</v>
      </c>
      <c r="C95" s="6" t="s">
        <v>121</v>
      </c>
      <c r="D95" t="s">
        <v>61</v>
      </c>
      <c r="E95" t="s">
        <v>96</v>
      </c>
      <c r="F95" t="s">
        <v>91</v>
      </c>
      <c r="G95" t="s">
        <v>37</v>
      </c>
      <c r="H95" s="7">
        <v>2004</v>
      </c>
      <c r="I95" s="7">
        <f t="shared" si="1"/>
        <v>6</v>
      </c>
      <c r="J95" s="8">
        <v>23180</v>
      </c>
      <c r="K95" s="2" t="s">
        <v>21</v>
      </c>
      <c r="L95" s="9" t="s">
        <v>31</v>
      </c>
      <c r="M95" s="10" t="s">
        <v>17</v>
      </c>
      <c r="N95" s="11"/>
    </row>
    <row r="96" spans="1:14" x14ac:dyDescent="0.25">
      <c r="A96">
        <v>92</v>
      </c>
      <c r="B96" s="6" t="s">
        <v>70</v>
      </c>
      <c r="C96" s="6" t="s">
        <v>120</v>
      </c>
      <c r="D96" t="s">
        <v>18</v>
      </c>
      <c r="E96" t="s">
        <v>19</v>
      </c>
      <c r="F96" t="s">
        <v>95</v>
      </c>
      <c r="G96" t="s">
        <v>14</v>
      </c>
      <c r="H96" s="7">
        <v>2003</v>
      </c>
      <c r="I96" s="7">
        <f t="shared" si="1"/>
        <v>7</v>
      </c>
      <c r="J96" s="8">
        <v>24750</v>
      </c>
      <c r="K96" s="2" t="s">
        <v>27</v>
      </c>
      <c r="L96" s="9" t="s">
        <v>22</v>
      </c>
      <c r="M96" s="10" t="s">
        <v>17</v>
      </c>
      <c r="N96" s="11"/>
    </row>
    <row r="97" spans="1:14" x14ac:dyDescent="0.25">
      <c r="A97">
        <v>93</v>
      </c>
      <c r="B97" s="6" t="s">
        <v>70</v>
      </c>
      <c r="C97" s="6" t="s">
        <v>120</v>
      </c>
      <c r="D97" t="s">
        <v>54</v>
      </c>
      <c r="E97" t="s">
        <v>64</v>
      </c>
      <c r="F97" t="s">
        <v>95</v>
      </c>
      <c r="G97" t="s">
        <v>37</v>
      </c>
      <c r="H97" s="7">
        <v>1996</v>
      </c>
      <c r="I97" s="7">
        <f t="shared" si="1"/>
        <v>14</v>
      </c>
      <c r="J97" s="8">
        <v>15570</v>
      </c>
      <c r="K97" s="2" t="s">
        <v>15</v>
      </c>
      <c r="L97" s="9" t="s">
        <v>35</v>
      </c>
      <c r="M97" s="10" t="s">
        <v>23</v>
      </c>
      <c r="N97" s="11"/>
    </row>
    <row r="98" spans="1:14" x14ac:dyDescent="0.25">
      <c r="A98">
        <v>94</v>
      </c>
      <c r="B98" s="6" t="s">
        <v>70</v>
      </c>
      <c r="C98" s="6" t="s">
        <v>119</v>
      </c>
      <c r="D98" t="s">
        <v>42</v>
      </c>
      <c r="E98" t="s">
        <v>67</v>
      </c>
      <c r="F98" t="s">
        <v>30</v>
      </c>
      <c r="G98" t="s">
        <v>20</v>
      </c>
      <c r="H98" s="7">
        <v>1986</v>
      </c>
      <c r="I98" s="7">
        <f t="shared" si="1"/>
        <v>24</v>
      </c>
      <c r="J98" s="8">
        <v>1130</v>
      </c>
      <c r="K98" s="2" t="s">
        <v>21</v>
      </c>
      <c r="L98" s="9" t="s">
        <v>35</v>
      </c>
      <c r="M98" s="10" t="s">
        <v>45</v>
      </c>
      <c r="N98" s="11"/>
    </row>
    <row r="99" spans="1:14" x14ac:dyDescent="0.25">
      <c r="A99">
        <v>95</v>
      </c>
      <c r="B99" s="6" t="s">
        <v>70</v>
      </c>
      <c r="C99" s="6" t="s">
        <v>119</v>
      </c>
      <c r="D99" t="s">
        <v>18</v>
      </c>
      <c r="E99" t="s">
        <v>59</v>
      </c>
      <c r="F99" t="s">
        <v>95</v>
      </c>
      <c r="G99" t="s">
        <v>14</v>
      </c>
      <c r="H99" s="7">
        <v>2009</v>
      </c>
      <c r="I99" s="7">
        <f t="shared" si="1"/>
        <v>1</v>
      </c>
      <c r="J99" s="8">
        <v>22570</v>
      </c>
      <c r="K99" s="2" t="s">
        <v>27</v>
      </c>
      <c r="L99" s="9" t="s">
        <v>31</v>
      </c>
      <c r="M99" s="10" t="s">
        <v>17</v>
      </c>
      <c r="N99" s="11"/>
    </row>
    <row r="100" spans="1:14" x14ac:dyDescent="0.25">
      <c r="A100">
        <v>96</v>
      </c>
      <c r="B100" s="6" t="s">
        <v>70</v>
      </c>
      <c r="C100" s="6" t="s">
        <v>120</v>
      </c>
      <c r="D100" t="s">
        <v>18</v>
      </c>
      <c r="E100" t="s">
        <v>66</v>
      </c>
      <c r="F100" t="s">
        <v>30</v>
      </c>
      <c r="G100" t="s">
        <v>26</v>
      </c>
      <c r="H100" s="7">
        <v>2000</v>
      </c>
      <c r="I100" s="7">
        <f t="shared" si="1"/>
        <v>10</v>
      </c>
      <c r="J100" s="8">
        <v>15930</v>
      </c>
      <c r="K100" s="2" t="s">
        <v>15</v>
      </c>
      <c r="L100" s="9" t="s">
        <v>22</v>
      </c>
      <c r="M100" s="10" t="s">
        <v>45</v>
      </c>
      <c r="N100" s="11"/>
    </row>
    <row r="101" spans="1:14" x14ac:dyDescent="0.25">
      <c r="A101">
        <v>97</v>
      </c>
      <c r="B101" s="6" t="s">
        <v>70</v>
      </c>
      <c r="C101" s="6" t="s">
        <v>121</v>
      </c>
      <c r="D101" t="s">
        <v>28</v>
      </c>
      <c r="E101" t="s">
        <v>36</v>
      </c>
      <c r="F101" t="s">
        <v>91</v>
      </c>
      <c r="G101" t="s">
        <v>37</v>
      </c>
      <c r="H101" s="7">
        <v>1998</v>
      </c>
      <c r="I101" s="7">
        <f t="shared" si="1"/>
        <v>12</v>
      </c>
      <c r="J101" s="8">
        <v>23940</v>
      </c>
      <c r="K101" s="2" t="s">
        <v>27</v>
      </c>
      <c r="L101" s="9" t="s">
        <v>35</v>
      </c>
      <c r="M101" s="10" t="s">
        <v>45</v>
      </c>
      <c r="N101" s="11"/>
    </row>
    <row r="102" spans="1:14" x14ac:dyDescent="0.25">
      <c r="A102">
        <v>98</v>
      </c>
      <c r="B102" s="6" t="s">
        <v>70</v>
      </c>
      <c r="C102" s="6" t="s">
        <v>119</v>
      </c>
      <c r="D102" t="s">
        <v>61</v>
      </c>
      <c r="E102" t="s">
        <v>77</v>
      </c>
      <c r="F102" t="s">
        <v>95</v>
      </c>
      <c r="G102" t="s">
        <v>14</v>
      </c>
      <c r="H102" s="7">
        <v>2000</v>
      </c>
      <c r="I102" s="7">
        <f t="shared" si="1"/>
        <v>10</v>
      </c>
      <c r="J102" s="8">
        <v>21610</v>
      </c>
      <c r="K102" s="2" t="s">
        <v>15</v>
      </c>
      <c r="L102" s="9" t="s">
        <v>22</v>
      </c>
      <c r="M102" s="10" t="s">
        <v>17</v>
      </c>
      <c r="N102" s="11"/>
    </row>
    <row r="103" spans="1:14" x14ac:dyDescent="0.25">
      <c r="A103">
        <v>99</v>
      </c>
      <c r="B103" s="6" t="s">
        <v>70</v>
      </c>
      <c r="C103" s="6" t="s">
        <v>119</v>
      </c>
      <c r="D103" t="s">
        <v>61</v>
      </c>
      <c r="E103" t="s">
        <v>77</v>
      </c>
      <c r="F103" t="s">
        <v>95</v>
      </c>
      <c r="G103" t="s">
        <v>34</v>
      </c>
      <c r="H103" s="7">
        <v>1985</v>
      </c>
      <c r="I103" s="7">
        <f t="shared" si="1"/>
        <v>25</v>
      </c>
      <c r="J103" s="8">
        <v>3630</v>
      </c>
      <c r="K103" s="2" t="s">
        <v>21</v>
      </c>
      <c r="L103" s="9" t="s">
        <v>31</v>
      </c>
      <c r="M103" s="10" t="s">
        <v>45</v>
      </c>
      <c r="N103" s="11"/>
    </row>
    <row r="104" spans="1:14" x14ac:dyDescent="0.25">
      <c r="A104">
        <v>100</v>
      </c>
      <c r="B104" s="6" t="s">
        <v>70</v>
      </c>
      <c r="C104" s="6" t="s">
        <v>121</v>
      </c>
      <c r="D104" t="s">
        <v>48</v>
      </c>
      <c r="E104" t="s">
        <v>69</v>
      </c>
      <c r="F104" t="s">
        <v>95</v>
      </c>
      <c r="G104" t="s">
        <v>20</v>
      </c>
      <c r="H104" s="7">
        <v>2009</v>
      </c>
      <c r="I104" s="7">
        <f t="shared" si="1"/>
        <v>1</v>
      </c>
      <c r="J104" s="8">
        <v>15380</v>
      </c>
      <c r="K104" s="2" t="s">
        <v>44</v>
      </c>
      <c r="L104" s="9" t="s">
        <v>16</v>
      </c>
      <c r="M104" s="10" t="s">
        <v>45</v>
      </c>
      <c r="N104" s="11"/>
    </row>
    <row r="105" spans="1:14" x14ac:dyDescent="0.25">
      <c r="A105">
        <v>101</v>
      </c>
      <c r="B105" s="6" t="s">
        <v>70</v>
      </c>
      <c r="C105" s="6" t="s">
        <v>121</v>
      </c>
      <c r="D105" t="s">
        <v>12</v>
      </c>
      <c r="E105" t="s">
        <v>111</v>
      </c>
      <c r="F105" t="s">
        <v>91</v>
      </c>
      <c r="G105" t="s">
        <v>52</v>
      </c>
      <c r="H105" s="7">
        <v>2009</v>
      </c>
      <c r="I105" s="7">
        <f t="shared" si="1"/>
        <v>1</v>
      </c>
      <c r="J105" s="8">
        <v>22040</v>
      </c>
      <c r="K105" s="2" t="s">
        <v>15</v>
      </c>
      <c r="L105" s="9" t="s">
        <v>31</v>
      </c>
      <c r="M105" s="10" t="s">
        <v>23</v>
      </c>
      <c r="N105" s="11"/>
    </row>
    <row r="106" spans="1:14" x14ac:dyDescent="0.25">
      <c r="A106">
        <v>102</v>
      </c>
      <c r="B106" s="6" t="s">
        <v>70</v>
      </c>
      <c r="C106" s="6" t="s">
        <v>120</v>
      </c>
      <c r="D106" t="s">
        <v>123</v>
      </c>
      <c r="E106" t="s">
        <v>124</v>
      </c>
      <c r="F106" t="s">
        <v>95</v>
      </c>
      <c r="G106" t="s">
        <v>14</v>
      </c>
      <c r="H106" s="7">
        <v>1995</v>
      </c>
      <c r="I106" s="7">
        <v>45</v>
      </c>
      <c r="J106" s="8">
        <v>12980</v>
      </c>
      <c r="K106" s="2" t="s">
        <v>27</v>
      </c>
      <c r="L106" s="9" t="s">
        <v>22</v>
      </c>
      <c r="M106" s="10" t="s">
        <v>17</v>
      </c>
      <c r="N106" s="11"/>
    </row>
    <row r="107" spans="1:14" x14ac:dyDescent="0.25">
      <c r="A107">
        <v>103</v>
      </c>
      <c r="B107" s="6" t="s">
        <v>125</v>
      </c>
      <c r="C107" s="6" t="s">
        <v>121</v>
      </c>
      <c r="D107" t="s">
        <v>28</v>
      </c>
      <c r="E107" t="s">
        <v>36</v>
      </c>
      <c r="F107" t="s">
        <v>91</v>
      </c>
      <c r="G107" t="s">
        <v>20</v>
      </c>
      <c r="H107" s="7">
        <v>2008</v>
      </c>
      <c r="I107">
        <v>20</v>
      </c>
      <c r="J107" s="32">
        <v>2400</v>
      </c>
      <c r="K107" s="2" t="s">
        <v>27</v>
      </c>
      <c r="L107" s="9" t="s">
        <v>16</v>
      </c>
      <c r="M107" s="10" t="s">
        <v>126</v>
      </c>
    </row>
    <row r="108" spans="1:14" x14ac:dyDescent="0.25">
      <c r="H108" s="16"/>
      <c r="I108" s="16"/>
    </row>
  </sheetData>
  <autoFilter ref="A4:M106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0"/>
  <sheetViews>
    <sheetView tabSelected="1" topLeftCell="B1" workbookViewId="0">
      <selection activeCell="B10" sqref="B10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10.5703125" bestFit="1" customWidth="1"/>
    <col min="4" max="4" width="8" bestFit="1" customWidth="1"/>
    <col min="5" max="5" width="10.140625" bestFit="1" customWidth="1"/>
    <col min="6" max="6" width="8.5703125" customWidth="1"/>
    <col min="7" max="7" width="11.28515625" bestFit="1" customWidth="1"/>
  </cols>
  <sheetData>
    <row r="3" spans="1:7" x14ac:dyDescent="0.25">
      <c r="A3" s="15" t="s">
        <v>78</v>
      </c>
      <c r="B3" s="15" t="s">
        <v>79</v>
      </c>
    </row>
    <row r="4" spans="1:7" x14ac:dyDescent="0.25">
      <c r="A4" s="15" t="s">
        <v>80</v>
      </c>
      <c r="B4" t="s">
        <v>81</v>
      </c>
      <c r="C4" t="s">
        <v>116</v>
      </c>
      <c r="D4" t="s">
        <v>82</v>
      </c>
      <c r="E4" t="s">
        <v>83</v>
      </c>
      <c r="F4" t="s">
        <v>117</v>
      </c>
      <c r="G4" t="s">
        <v>84</v>
      </c>
    </row>
    <row r="5" spans="1:7" x14ac:dyDescent="0.25">
      <c r="A5" s="20" t="s">
        <v>128</v>
      </c>
      <c r="B5" s="21"/>
      <c r="C5" s="21">
        <v>11.41</v>
      </c>
      <c r="D5" s="21"/>
      <c r="E5" s="21"/>
      <c r="F5" s="21">
        <v>41.72</v>
      </c>
      <c r="G5" s="21">
        <v>53.129999999999995</v>
      </c>
    </row>
    <row r="6" spans="1:7" x14ac:dyDescent="0.25">
      <c r="A6" s="20" t="s">
        <v>129</v>
      </c>
      <c r="B6" s="21"/>
      <c r="C6" s="21">
        <v>48.33</v>
      </c>
      <c r="D6" s="21">
        <v>12.31</v>
      </c>
      <c r="E6" s="21">
        <v>59.17</v>
      </c>
      <c r="F6" s="21"/>
      <c r="G6" s="21">
        <v>119.81</v>
      </c>
    </row>
    <row r="7" spans="1:7" x14ac:dyDescent="0.25">
      <c r="A7" s="20" t="s">
        <v>130</v>
      </c>
      <c r="B7" s="21">
        <v>42.13</v>
      </c>
      <c r="C7" s="21">
        <v>65.209999999999994</v>
      </c>
      <c r="D7" s="21">
        <v>30.42</v>
      </c>
      <c r="E7" s="21">
        <v>61.91</v>
      </c>
      <c r="F7" s="21">
        <v>3.87</v>
      </c>
      <c r="G7" s="21">
        <v>203.54</v>
      </c>
    </row>
    <row r="8" spans="1:7" x14ac:dyDescent="0.25">
      <c r="A8" s="20" t="s">
        <v>131</v>
      </c>
      <c r="B8" s="21"/>
      <c r="C8" s="21">
        <v>67.11</v>
      </c>
      <c r="D8" s="21">
        <v>17.73</v>
      </c>
      <c r="E8" s="21">
        <v>6.15</v>
      </c>
      <c r="F8" s="21">
        <v>57.36</v>
      </c>
      <c r="G8" s="21">
        <v>148.35000000000002</v>
      </c>
    </row>
    <row r="9" spans="1:7" x14ac:dyDescent="0.25">
      <c r="A9" s="20" t="s">
        <v>132</v>
      </c>
      <c r="B9" s="21">
        <v>55.34</v>
      </c>
      <c r="C9" s="21">
        <v>10.18</v>
      </c>
      <c r="D9" s="21"/>
      <c r="E9" s="21">
        <v>59.92</v>
      </c>
      <c r="F9" s="21">
        <v>7.7</v>
      </c>
      <c r="G9" s="21">
        <v>133.14000000000001</v>
      </c>
    </row>
    <row r="10" spans="1:7" x14ac:dyDescent="0.25">
      <c r="A10" s="20" t="s">
        <v>84</v>
      </c>
      <c r="B10" s="21">
        <v>97.47</v>
      </c>
      <c r="C10" s="21">
        <v>202.24</v>
      </c>
      <c r="D10" s="21">
        <v>60.460000000000008</v>
      </c>
      <c r="E10" s="21">
        <v>187.15</v>
      </c>
      <c r="F10" s="21">
        <v>110.64999999999999</v>
      </c>
      <c r="G10" s="21">
        <v>657.97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3"/>
  <sheetViews>
    <sheetView workbookViewId="0">
      <selection activeCell="N1" sqref="N1"/>
    </sheetView>
  </sheetViews>
  <sheetFormatPr defaultRowHeight="15" x14ac:dyDescent="0.25"/>
  <cols>
    <col min="1" max="1" width="12" bestFit="1" customWidth="1"/>
    <col min="2" max="2" width="14" bestFit="1" customWidth="1"/>
  </cols>
  <sheetData>
    <row r="1" spans="1:3" x14ac:dyDescent="0.25">
      <c r="A1" s="17" t="s">
        <v>113</v>
      </c>
      <c r="B1" s="17" t="s">
        <v>114</v>
      </c>
      <c r="C1" s="17" t="s">
        <v>115</v>
      </c>
    </row>
    <row r="2" spans="1:3" x14ac:dyDescent="0.25">
      <c r="A2" s="18">
        <v>43101</v>
      </c>
      <c r="B2" t="s">
        <v>116</v>
      </c>
      <c r="C2" s="19">
        <v>44.9</v>
      </c>
    </row>
    <row r="3" spans="1:3" x14ac:dyDescent="0.25">
      <c r="A3" s="18">
        <v>43102</v>
      </c>
      <c r="B3" t="s">
        <v>81</v>
      </c>
      <c r="C3" s="19">
        <v>65.38</v>
      </c>
    </row>
    <row r="4" spans="1:3" x14ac:dyDescent="0.25">
      <c r="A4" s="18">
        <v>43103</v>
      </c>
      <c r="B4" t="s">
        <v>117</v>
      </c>
      <c r="C4" s="19">
        <v>48.28</v>
      </c>
    </row>
    <row r="5" spans="1:3" x14ac:dyDescent="0.25">
      <c r="A5" s="18">
        <v>43104</v>
      </c>
      <c r="B5" t="s">
        <v>82</v>
      </c>
      <c r="C5" s="19">
        <v>38.159999999999997</v>
      </c>
    </row>
    <row r="6" spans="1:3" x14ac:dyDescent="0.25">
      <c r="A6" s="18">
        <v>43105</v>
      </c>
      <c r="B6" t="s">
        <v>83</v>
      </c>
      <c r="C6" s="19">
        <v>2.12</v>
      </c>
    </row>
    <row r="7" spans="1:3" x14ac:dyDescent="0.25">
      <c r="A7" s="18">
        <v>43108</v>
      </c>
      <c r="B7" t="s">
        <v>116</v>
      </c>
      <c r="C7" s="19">
        <v>47.56</v>
      </c>
    </row>
    <row r="8" spans="1:3" x14ac:dyDescent="0.25">
      <c r="A8" s="18">
        <v>43109</v>
      </c>
      <c r="B8" t="s">
        <v>81</v>
      </c>
      <c r="C8" s="19">
        <v>66.97</v>
      </c>
    </row>
    <row r="9" spans="1:3" x14ac:dyDescent="0.25">
      <c r="A9" s="18">
        <v>43110</v>
      </c>
      <c r="B9" t="s">
        <v>83</v>
      </c>
      <c r="C9" s="19">
        <v>66.349999999999994</v>
      </c>
    </row>
    <row r="10" spans="1:3" x14ac:dyDescent="0.25">
      <c r="A10" s="18">
        <v>43111</v>
      </c>
      <c r="B10" t="s">
        <v>116</v>
      </c>
      <c r="C10" s="19">
        <v>65.27</v>
      </c>
    </row>
    <row r="11" spans="1:3" x14ac:dyDescent="0.25">
      <c r="A11" s="18">
        <v>43112</v>
      </c>
      <c r="B11" t="s">
        <v>117</v>
      </c>
      <c r="C11" s="19">
        <v>8.7799999999999994</v>
      </c>
    </row>
    <row r="12" spans="1:3" x14ac:dyDescent="0.25">
      <c r="A12" s="18">
        <v>43115</v>
      </c>
      <c r="B12" t="s">
        <v>83</v>
      </c>
      <c r="C12" s="19">
        <v>45.6</v>
      </c>
    </row>
    <row r="13" spans="1:3" x14ac:dyDescent="0.25">
      <c r="A13" s="18">
        <v>43116</v>
      </c>
      <c r="B13" t="s">
        <v>82</v>
      </c>
      <c r="C13" s="19">
        <v>24.44</v>
      </c>
    </row>
    <row r="14" spans="1:3" x14ac:dyDescent="0.25">
      <c r="A14" s="18">
        <v>43117</v>
      </c>
      <c r="B14" t="s">
        <v>117</v>
      </c>
      <c r="C14" s="19">
        <v>54.61</v>
      </c>
    </row>
    <row r="15" spans="1:3" x14ac:dyDescent="0.25">
      <c r="A15" s="18">
        <v>43118</v>
      </c>
      <c r="B15" t="s">
        <v>116</v>
      </c>
      <c r="C15" s="19">
        <v>11.77</v>
      </c>
    </row>
    <row r="16" spans="1:3" x14ac:dyDescent="0.25">
      <c r="A16" s="18">
        <v>43119</v>
      </c>
      <c r="B16" t="s">
        <v>81</v>
      </c>
      <c r="C16" s="19">
        <v>13.49</v>
      </c>
    </row>
    <row r="17" spans="1:3" x14ac:dyDescent="0.25">
      <c r="A17" s="18">
        <v>43122</v>
      </c>
      <c r="B17" t="s">
        <v>82</v>
      </c>
      <c r="C17" s="19">
        <v>26.41</v>
      </c>
    </row>
    <row r="18" spans="1:3" x14ac:dyDescent="0.25">
      <c r="A18" s="18">
        <v>43123</v>
      </c>
      <c r="B18" t="s">
        <v>116</v>
      </c>
      <c r="C18" s="19">
        <v>47.03</v>
      </c>
    </row>
    <row r="19" spans="1:3" x14ac:dyDescent="0.25">
      <c r="A19" s="18">
        <v>43124</v>
      </c>
      <c r="B19" t="s">
        <v>83</v>
      </c>
      <c r="C19" s="19">
        <v>14.48</v>
      </c>
    </row>
    <row r="20" spans="1:3" x14ac:dyDescent="0.25">
      <c r="A20" s="18">
        <v>43125</v>
      </c>
      <c r="B20" t="s">
        <v>116</v>
      </c>
      <c r="C20" s="19">
        <v>64.98</v>
      </c>
    </row>
    <row r="21" spans="1:3" x14ac:dyDescent="0.25">
      <c r="A21" s="18">
        <v>43126</v>
      </c>
      <c r="B21" t="s">
        <v>117</v>
      </c>
      <c r="C21" s="19">
        <v>38.15</v>
      </c>
    </row>
    <row r="22" spans="1:3" x14ac:dyDescent="0.25">
      <c r="A22" s="18">
        <v>43129</v>
      </c>
      <c r="B22" t="s">
        <v>82</v>
      </c>
      <c r="C22" s="19">
        <v>17.190000000000001</v>
      </c>
    </row>
    <row r="23" spans="1:3" x14ac:dyDescent="0.25">
      <c r="A23" s="18">
        <v>43130</v>
      </c>
      <c r="B23" t="s">
        <v>83</v>
      </c>
      <c r="C23" s="19">
        <v>71.64</v>
      </c>
    </row>
    <row r="24" spans="1:3" x14ac:dyDescent="0.25">
      <c r="A24" s="18">
        <v>43131</v>
      </c>
      <c r="B24" t="s">
        <v>81</v>
      </c>
      <c r="C24" s="19">
        <v>46.93</v>
      </c>
    </row>
    <row r="25" spans="1:3" x14ac:dyDescent="0.25">
      <c r="A25" s="18">
        <v>43132</v>
      </c>
      <c r="B25" t="s">
        <v>116</v>
      </c>
      <c r="C25" s="19">
        <v>70.47</v>
      </c>
    </row>
    <row r="26" spans="1:3" x14ac:dyDescent="0.25">
      <c r="A26" s="18">
        <v>43133</v>
      </c>
      <c r="B26" t="s">
        <v>117</v>
      </c>
      <c r="C26" s="19">
        <v>17.850000000000001</v>
      </c>
    </row>
    <row r="27" spans="1:3" x14ac:dyDescent="0.25">
      <c r="A27" s="18">
        <v>43136</v>
      </c>
      <c r="B27" t="s">
        <v>82</v>
      </c>
      <c r="C27" s="19">
        <v>38.659999999999997</v>
      </c>
    </row>
    <row r="28" spans="1:3" x14ac:dyDescent="0.25">
      <c r="A28" s="18">
        <v>43137</v>
      </c>
      <c r="B28" t="s">
        <v>83</v>
      </c>
      <c r="C28" s="19">
        <v>17.5</v>
      </c>
    </row>
    <row r="29" spans="1:3" x14ac:dyDescent="0.25">
      <c r="A29" s="18">
        <v>43139</v>
      </c>
      <c r="B29" t="s">
        <v>116</v>
      </c>
      <c r="C29" s="19">
        <v>56.6</v>
      </c>
    </row>
    <row r="30" spans="1:3" x14ac:dyDescent="0.25">
      <c r="A30" s="18">
        <v>43140</v>
      </c>
      <c r="B30" t="s">
        <v>82</v>
      </c>
      <c r="C30" s="19">
        <v>69.040000000000006</v>
      </c>
    </row>
    <row r="31" spans="1:3" x14ac:dyDescent="0.25">
      <c r="A31" s="18">
        <v>43143</v>
      </c>
      <c r="B31" t="s">
        <v>81</v>
      </c>
      <c r="C31" s="19">
        <v>59.9</v>
      </c>
    </row>
    <row r="32" spans="1:3" x14ac:dyDescent="0.25">
      <c r="A32" s="18">
        <v>43144</v>
      </c>
      <c r="B32" t="s">
        <v>117</v>
      </c>
      <c r="C32" s="19">
        <v>40.03</v>
      </c>
    </row>
    <row r="33" spans="1:3" x14ac:dyDescent="0.25">
      <c r="A33" s="18">
        <v>43145</v>
      </c>
      <c r="B33" t="s">
        <v>116</v>
      </c>
      <c r="C33" s="19">
        <v>5.76</v>
      </c>
    </row>
    <row r="34" spans="1:3" x14ac:dyDescent="0.25">
      <c r="A34" s="18">
        <v>43146</v>
      </c>
      <c r="B34" t="s">
        <v>117</v>
      </c>
      <c r="C34" s="19">
        <v>25.34</v>
      </c>
    </row>
    <row r="35" spans="1:3" x14ac:dyDescent="0.25">
      <c r="A35" s="18">
        <v>43147</v>
      </c>
      <c r="B35" t="s">
        <v>82</v>
      </c>
      <c r="C35" s="19">
        <v>18.489999999999998</v>
      </c>
    </row>
    <row r="36" spans="1:3" x14ac:dyDescent="0.25">
      <c r="A36" s="18">
        <v>43150</v>
      </c>
      <c r="B36" t="s">
        <v>83</v>
      </c>
      <c r="C36" s="19">
        <v>70.55</v>
      </c>
    </row>
    <row r="37" spans="1:3" x14ac:dyDescent="0.25">
      <c r="A37" s="18">
        <v>43151</v>
      </c>
      <c r="B37" t="s">
        <v>116</v>
      </c>
      <c r="C37" s="19">
        <v>57.58</v>
      </c>
    </row>
    <row r="38" spans="1:3" x14ac:dyDescent="0.25">
      <c r="A38" s="18">
        <v>43152</v>
      </c>
      <c r="B38" t="s">
        <v>83</v>
      </c>
      <c r="C38" s="19">
        <v>34.49</v>
      </c>
    </row>
    <row r="39" spans="1:3" x14ac:dyDescent="0.25">
      <c r="A39" s="18">
        <v>43153</v>
      </c>
      <c r="B39" t="s">
        <v>117</v>
      </c>
      <c r="C39" s="19">
        <v>4.88</v>
      </c>
    </row>
    <row r="40" spans="1:3" x14ac:dyDescent="0.25">
      <c r="A40" s="18">
        <v>43154</v>
      </c>
      <c r="B40" t="s">
        <v>81</v>
      </c>
      <c r="C40" s="19">
        <v>40.270000000000003</v>
      </c>
    </row>
    <row r="41" spans="1:3" x14ac:dyDescent="0.25">
      <c r="A41" s="18">
        <v>43157</v>
      </c>
      <c r="B41" t="s">
        <v>116</v>
      </c>
      <c r="C41" s="19">
        <v>16.59</v>
      </c>
    </row>
    <row r="42" spans="1:3" x14ac:dyDescent="0.25">
      <c r="A42" s="18">
        <v>43158</v>
      </c>
      <c r="B42" t="s">
        <v>83</v>
      </c>
      <c r="C42" s="19">
        <v>12.44</v>
      </c>
    </row>
    <row r="43" spans="1:3" x14ac:dyDescent="0.25">
      <c r="A43" s="18">
        <v>43159</v>
      </c>
      <c r="B43" t="s">
        <v>82</v>
      </c>
      <c r="C43" s="19">
        <v>11.89</v>
      </c>
    </row>
    <row r="44" spans="1:3" x14ac:dyDescent="0.25">
      <c r="A44" s="18">
        <v>43160</v>
      </c>
      <c r="B44" t="s">
        <v>116</v>
      </c>
      <c r="C44" s="19">
        <v>11.41</v>
      </c>
    </row>
    <row r="45" spans="1:3" x14ac:dyDescent="0.25">
      <c r="A45" s="18">
        <v>43161</v>
      </c>
      <c r="B45" t="s">
        <v>117</v>
      </c>
      <c r="C45" s="19">
        <v>41.72</v>
      </c>
    </row>
    <row r="46" spans="1:3" x14ac:dyDescent="0.25">
      <c r="A46" s="18">
        <v>43164</v>
      </c>
      <c r="B46" t="s">
        <v>83</v>
      </c>
      <c r="C46" s="19">
        <v>59.17</v>
      </c>
    </row>
    <row r="47" spans="1:3" x14ac:dyDescent="0.25">
      <c r="A47" s="18">
        <v>43165</v>
      </c>
      <c r="B47" t="s">
        <v>116</v>
      </c>
      <c r="C47" s="19">
        <v>9.16</v>
      </c>
    </row>
    <row r="48" spans="1:3" x14ac:dyDescent="0.25">
      <c r="A48" s="18">
        <v>43166</v>
      </c>
      <c r="B48" t="s">
        <v>82</v>
      </c>
      <c r="C48" s="19">
        <v>12.31</v>
      </c>
    </row>
    <row r="49" spans="1:3" x14ac:dyDescent="0.25">
      <c r="A49" s="18">
        <v>43167</v>
      </c>
      <c r="B49" t="s">
        <v>116</v>
      </c>
      <c r="C49" s="19">
        <v>39.17</v>
      </c>
    </row>
    <row r="50" spans="1:3" x14ac:dyDescent="0.25">
      <c r="A50" s="18">
        <v>43171</v>
      </c>
      <c r="B50" t="s">
        <v>81</v>
      </c>
      <c r="C50" s="19">
        <v>42.13</v>
      </c>
    </row>
    <row r="51" spans="1:3" x14ac:dyDescent="0.25">
      <c r="A51" s="18">
        <v>43172</v>
      </c>
      <c r="B51" t="s">
        <v>117</v>
      </c>
      <c r="C51" s="19">
        <v>3.87</v>
      </c>
    </row>
    <row r="52" spans="1:3" x14ac:dyDescent="0.25">
      <c r="A52" s="18">
        <v>43173</v>
      </c>
      <c r="B52" t="s">
        <v>83</v>
      </c>
      <c r="C52" s="19">
        <v>61.91</v>
      </c>
    </row>
    <row r="53" spans="1:3" x14ac:dyDescent="0.25">
      <c r="A53" s="18">
        <v>43174</v>
      </c>
      <c r="B53" t="s">
        <v>116</v>
      </c>
      <c r="C53" s="19">
        <v>65.209999999999994</v>
      </c>
    </row>
    <row r="54" spans="1:3" x14ac:dyDescent="0.25">
      <c r="A54" s="18">
        <v>43175</v>
      </c>
      <c r="B54" t="s">
        <v>82</v>
      </c>
      <c r="C54" s="19">
        <v>30.42</v>
      </c>
    </row>
    <row r="55" spans="1:3" x14ac:dyDescent="0.25">
      <c r="A55" s="18">
        <v>43179</v>
      </c>
      <c r="B55" t="s">
        <v>117</v>
      </c>
      <c r="C55" s="19">
        <v>57.36</v>
      </c>
    </row>
    <row r="56" spans="1:3" x14ac:dyDescent="0.25">
      <c r="A56" s="18">
        <v>43180</v>
      </c>
      <c r="B56" t="s">
        <v>83</v>
      </c>
      <c r="C56" s="19">
        <v>6.15</v>
      </c>
    </row>
    <row r="57" spans="1:3" x14ac:dyDescent="0.25">
      <c r="A57" s="18">
        <v>43181</v>
      </c>
      <c r="B57" t="s">
        <v>116</v>
      </c>
      <c r="C57" s="19">
        <v>67.11</v>
      </c>
    </row>
    <row r="58" spans="1:3" x14ac:dyDescent="0.25">
      <c r="A58" s="18">
        <v>43182</v>
      </c>
      <c r="B58" t="s">
        <v>82</v>
      </c>
      <c r="C58" s="19">
        <v>17.73</v>
      </c>
    </row>
    <row r="59" spans="1:3" x14ac:dyDescent="0.25">
      <c r="A59" s="18">
        <v>43186</v>
      </c>
      <c r="B59" t="s">
        <v>117</v>
      </c>
      <c r="C59" s="19">
        <v>7.7</v>
      </c>
    </row>
    <row r="60" spans="1:3" x14ac:dyDescent="0.25">
      <c r="A60" s="18">
        <v>43187</v>
      </c>
      <c r="B60" t="s">
        <v>81</v>
      </c>
      <c r="C60" s="19">
        <v>55.34</v>
      </c>
    </row>
    <row r="61" spans="1:3" x14ac:dyDescent="0.25">
      <c r="A61" s="18">
        <v>43188</v>
      </c>
      <c r="B61" t="s">
        <v>116</v>
      </c>
      <c r="C61" s="19">
        <v>10.18</v>
      </c>
    </row>
    <row r="62" spans="1:3" x14ac:dyDescent="0.25">
      <c r="A62" s="18">
        <v>43189</v>
      </c>
      <c r="B62" t="s">
        <v>83</v>
      </c>
      <c r="C62" s="19">
        <v>59.92</v>
      </c>
    </row>
    <row r="63" spans="1:3" x14ac:dyDescent="0.25">
      <c r="A63" s="18">
        <v>43192</v>
      </c>
      <c r="B63" t="s">
        <v>82</v>
      </c>
      <c r="C63" s="19">
        <v>62.82</v>
      </c>
    </row>
    <row r="64" spans="1:3" x14ac:dyDescent="0.25">
      <c r="A64" s="18">
        <v>43194</v>
      </c>
      <c r="B64" t="s">
        <v>116</v>
      </c>
      <c r="C64" s="19">
        <v>55.43</v>
      </c>
    </row>
    <row r="65" spans="1:3" x14ac:dyDescent="0.25">
      <c r="A65" s="18">
        <v>43195</v>
      </c>
      <c r="B65" t="s">
        <v>81</v>
      </c>
      <c r="C65" s="19">
        <v>2.1800000000000002</v>
      </c>
    </row>
    <row r="66" spans="1:3" x14ac:dyDescent="0.25">
      <c r="A66" s="18">
        <v>43196</v>
      </c>
      <c r="B66" t="s">
        <v>117</v>
      </c>
      <c r="C66" s="19">
        <v>25.02</v>
      </c>
    </row>
    <row r="67" spans="1:3" x14ac:dyDescent="0.25">
      <c r="A67" s="18">
        <v>43199</v>
      </c>
      <c r="B67" t="s">
        <v>82</v>
      </c>
      <c r="C67" s="19">
        <v>13.03</v>
      </c>
    </row>
    <row r="68" spans="1:3" x14ac:dyDescent="0.25">
      <c r="A68" s="18">
        <v>43200</v>
      </c>
      <c r="B68" t="s">
        <v>83</v>
      </c>
      <c r="C68" s="19">
        <v>28.32</v>
      </c>
    </row>
    <row r="69" spans="1:3" x14ac:dyDescent="0.25">
      <c r="A69" s="18">
        <v>43201</v>
      </c>
      <c r="B69" t="s">
        <v>116</v>
      </c>
      <c r="C69" s="19">
        <v>54.27</v>
      </c>
    </row>
    <row r="70" spans="1:3" x14ac:dyDescent="0.25">
      <c r="A70" s="18">
        <v>43202</v>
      </c>
      <c r="B70" t="s">
        <v>81</v>
      </c>
      <c r="C70" s="19">
        <v>39.86</v>
      </c>
    </row>
    <row r="71" spans="1:3" x14ac:dyDescent="0.25">
      <c r="A71" s="18">
        <v>43203</v>
      </c>
      <c r="B71" t="s">
        <v>117</v>
      </c>
      <c r="C71" s="19">
        <v>57.78</v>
      </c>
    </row>
    <row r="72" spans="1:3" x14ac:dyDescent="0.25">
      <c r="A72" s="18">
        <v>43206</v>
      </c>
      <c r="B72" t="s">
        <v>82</v>
      </c>
      <c r="C72" s="19">
        <v>16.97</v>
      </c>
    </row>
    <row r="73" spans="1:3" x14ac:dyDescent="0.25">
      <c r="A73" s="18">
        <v>43207</v>
      </c>
      <c r="B73" t="s">
        <v>116</v>
      </c>
      <c r="C73" s="19">
        <v>13.16</v>
      </c>
    </row>
    <row r="74" spans="1:3" x14ac:dyDescent="0.25">
      <c r="A74" s="18">
        <v>43208</v>
      </c>
      <c r="B74" t="s">
        <v>83</v>
      </c>
      <c r="C74" s="19">
        <v>67.59</v>
      </c>
    </row>
    <row r="75" spans="1:3" x14ac:dyDescent="0.25">
      <c r="A75" s="18">
        <v>43209</v>
      </c>
      <c r="B75" t="s">
        <v>117</v>
      </c>
      <c r="C75" s="19">
        <v>69.59</v>
      </c>
    </row>
    <row r="76" spans="1:3" x14ac:dyDescent="0.25">
      <c r="A76" s="18">
        <v>43210</v>
      </c>
      <c r="B76" t="s">
        <v>116</v>
      </c>
      <c r="C76" s="19">
        <v>23.73</v>
      </c>
    </row>
    <row r="77" spans="1:3" x14ac:dyDescent="0.25">
      <c r="A77" s="18">
        <v>43213</v>
      </c>
      <c r="B77" t="s">
        <v>81</v>
      </c>
      <c r="C77" s="19">
        <v>18.23</v>
      </c>
    </row>
    <row r="78" spans="1:3" x14ac:dyDescent="0.25">
      <c r="A78" s="18">
        <v>43214</v>
      </c>
      <c r="B78" t="s">
        <v>83</v>
      </c>
      <c r="C78" s="19">
        <v>66.069999999999993</v>
      </c>
    </row>
    <row r="79" spans="1:3" x14ac:dyDescent="0.25">
      <c r="A79" s="18">
        <v>43215</v>
      </c>
      <c r="B79" t="s">
        <v>116</v>
      </c>
      <c r="C79" s="19">
        <v>29.01</v>
      </c>
    </row>
    <row r="80" spans="1:3" x14ac:dyDescent="0.25">
      <c r="A80" s="18">
        <v>43216</v>
      </c>
      <c r="B80" t="s">
        <v>116</v>
      </c>
      <c r="C80" s="19">
        <v>65.22</v>
      </c>
    </row>
    <row r="81" spans="1:3" x14ac:dyDescent="0.25">
      <c r="A81" s="18">
        <v>43217</v>
      </c>
      <c r="B81" t="s">
        <v>82</v>
      </c>
      <c r="C81" s="19">
        <v>4.08</v>
      </c>
    </row>
    <row r="82" spans="1:3" x14ac:dyDescent="0.25">
      <c r="A82" s="18">
        <v>43220</v>
      </c>
      <c r="B82" t="s">
        <v>116</v>
      </c>
      <c r="C82" s="19">
        <v>10.83</v>
      </c>
    </row>
    <row r="83" spans="1:3" x14ac:dyDescent="0.25">
      <c r="A83" s="18">
        <v>43221</v>
      </c>
      <c r="B83" t="s">
        <v>117</v>
      </c>
      <c r="C83" s="19">
        <v>16.010000000000002</v>
      </c>
    </row>
    <row r="84" spans="1:3" x14ac:dyDescent="0.25">
      <c r="A84" s="18">
        <v>43222</v>
      </c>
      <c r="B84" t="s">
        <v>116</v>
      </c>
      <c r="C84" s="19">
        <v>38.33</v>
      </c>
    </row>
    <row r="85" spans="1:3" x14ac:dyDescent="0.25">
      <c r="A85" s="18">
        <v>43223</v>
      </c>
      <c r="B85" t="s">
        <v>83</v>
      </c>
      <c r="C85" s="19">
        <v>51.38</v>
      </c>
    </row>
    <row r="86" spans="1:3" x14ac:dyDescent="0.25">
      <c r="A86" s="18">
        <v>43224</v>
      </c>
      <c r="B86" t="s">
        <v>82</v>
      </c>
      <c r="C86" s="19">
        <v>72.97</v>
      </c>
    </row>
    <row r="87" spans="1:3" x14ac:dyDescent="0.25">
      <c r="A87" s="18">
        <v>43227</v>
      </c>
      <c r="B87" t="s">
        <v>116</v>
      </c>
      <c r="C87" s="19">
        <v>50.18</v>
      </c>
    </row>
    <row r="88" spans="1:3" x14ac:dyDescent="0.25">
      <c r="A88" s="18">
        <v>43229</v>
      </c>
      <c r="B88" t="s">
        <v>117</v>
      </c>
      <c r="C88" s="19">
        <v>57.6</v>
      </c>
    </row>
    <row r="89" spans="1:3" x14ac:dyDescent="0.25">
      <c r="A89" s="18">
        <v>43230</v>
      </c>
      <c r="B89" t="s">
        <v>116</v>
      </c>
      <c r="C89" s="19">
        <v>67.52</v>
      </c>
    </row>
    <row r="90" spans="1:3" x14ac:dyDescent="0.25">
      <c r="A90" s="18">
        <v>43231</v>
      </c>
      <c r="B90" t="s">
        <v>81</v>
      </c>
      <c r="C90" s="19">
        <v>65.64</v>
      </c>
    </row>
    <row r="91" spans="1:3" x14ac:dyDescent="0.25">
      <c r="A91" s="18">
        <v>43234</v>
      </c>
      <c r="B91" t="s">
        <v>82</v>
      </c>
      <c r="C91" s="19">
        <v>20.76</v>
      </c>
    </row>
    <row r="92" spans="1:3" x14ac:dyDescent="0.25">
      <c r="A92" s="18">
        <v>43235</v>
      </c>
      <c r="B92" t="s">
        <v>116</v>
      </c>
      <c r="C92" s="19">
        <v>2.5299999999999998</v>
      </c>
    </row>
    <row r="93" spans="1:3" x14ac:dyDescent="0.25">
      <c r="A93" s="18">
        <v>43236</v>
      </c>
      <c r="B93" t="s">
        <v>83</v>
      </c>
      <c r="C93" s="19">
        <v>19.23</v>
      </c>
    </row>
    <row r="94" spans="1:3" x14ac:dyDescent="0.25">
      <c r="A94" s="18">
        <v>43237</v>
      </c>
      <c r="B94" t="s">
        <v>116</v>
      </c>
      <c r="C94" s="19">
        <v>45.37</v>
      </c>
    </row>
    <row r="95" spans="1:3" x14ac:dyDescent="0.25">
      <c r="A95" s="18">
        <v>43238</v>
      </c>
      <c r="B95" t="s">
        <v>116</v>
      </c>
      <c r="C95" s="19">
        <v>64.89</v>
      </c>
    </row>
    <row r="96" spans="1:3" x14ac:dyDescent="0.25">
      <c r="A96" s="18">
        <v>43241</v>
      </c>
      <c r="B96" t="s">
        <v>117</v>
      </c>
      <c r="C96" s="19">
        <v>63.1</v>
      </c>
    </row>
    <row r="97" spans="1:3" x14ac:dyDescent="0.25">
      <c r="A97" s="18">
        <v>43242</v>
      </c>
      <c r="B97" t="s">
        <v>116</v>
      </c>
      <c r="C97" s="19">
        <v>14.03</v>
      </c>
    </row>
    <row r="98" spans="1:3" x14ac:dyDescent="0.25">
      <c r="A98" s="18">
        <v>43243</v>
      </c>
      <c r="B98" t="s">
        <v>83</v>
      </c>
      <c r="C98" s="19">
        <v>45.86</v>
      </c>
    </row>
    <row r="99" spans="1:3" x14ac:dyDescent="0.25">
      <c r="A99" s="18">
        <v>43244</v>
      </c>
      <c r="B99" t="s">
        <v>82</v>
      </c>
      <c r="C99" s="19">
        <v>67.91</v>
      </c>
    </row>
    <row r="100" spans="1:3" x14ac:dyDescent="0.25">
      <c r="A100" s="18">
        <v>43245</v>
      </c>
      <c r="B100" t="s">
        <v>116</v>
      </c>
      <c r="C100" s="19">
        <v>4.4000000000000004</v>
      </c>
    </row>
    <row r="101" spans="1:3" x14ac:dyDescent="0.25">
      <c r="A101" s="18">
        <v>43248</v>
      </c>
      <c r="B101" t="s">
        <v>117</v>
      </c>
      <c r="C101" s="19">
        <v>11.05</v>
      </c>
    </row>
    <row r="102" spans="1:3" x14ac:dyDescent="0.25">
      <c r="A102" s="18">
        <v>43249</v>
      </c>
      <c r="B102" t="s">
        <v>81</v>
      </c>
      <c r="C102" s="19">
        <v>6.03</v>
      </c>
    </row>
    <row r="103" spans="1:3" x14ac:dyDescent="0.25">
      <c r="A103" s="18">
        <v>43250</v>
      </c>
      <c r="B103" t="s">
        <v>116</v>
      </c>
      <c r="C103" s="19">
        <v>18.2</v>
      </c>
    </row>
    <row r="104" spans="1:3" x14ac:dyDescent="0.25">
      <c r="A104" s="18">
        <v>43251</v>
      </c>
      <c r="B104" t="s">
        <v>83</v>
      </c>
      <c r="C104" s="19">
        <v>15.91</v>
      </c>
    </row>
    <row r="105" spans="1:3" x14ac:dyDescent="0.25">
      <c r="A105" s="18">
        <v>43252</v>
      </c>
      <c r="B105" t="s">
        <v>82</v>
      </c>
      <c r="C105" s="19">
        <v>56.61</v>
      </c>
    </row>
    <row r="106" spans="1:3" x14ac:dyDescent="0.25">
      <c r="A106" s="18">
        <v>43255</v>
      </c>
      <c r="B106" t="s">
        <v>116</v>
      </c>
      <c r="C106" s="19">
        <v>31.46</v>
      </c>
    </row>
    <row r="107" spans="1:3" x14ac:dyDescent="0.25">
      <c r="A107" s="18">
        <v>43256</v>
      </c>
      <c r="B107" t="s">
        <v>117</v>
      </c>
      <c r="C107" s="19">
        <v>53.94</v>
      </c>
    </row>
    <row r="108" spans="1:3" x14ac:dyDescent="0.25">
      <c r="A108" s="18">
        <v>43257</v>
      </c>
      <c r="B108" t="s">
        <v>81</v>
      </c>
      <c r="C108" s="19">
        <v>13.88</v>
      </c>
    </row>
    <row r="109" spans="1:3" x14ac:dyDescent="0.25">
      <c r="A109" s="18">
        <v>43258</v>
      </c>
      <c r="B109" t="s">
        <v>116</v>
      </c>
      <c r="C109" s="19">
        <v>69.08</v>
      </c>
    </row>
    <row r="110" spans="1:3" x14ac:dyDescent="0.25">
      <c r="A110" s="18">
        <v>43259</v>
      </c>
      <c r="B110" t="s">
        <v>83</v>
      </c>
      <c r="C110" s="19">
        <v>36.78</v>
      </c>
    </row>
    <row r="111" spans="1:3" x14ac:dyDescent="0.25">
      <c r="A111" s="18">
        <v>43262</v>
      </c>
      <c r="B111" t="s">
        <v>82</v>
      </c>
      <c r="C111" s="19">
        <v>30.48</v>
      </c>
    </row>
    <row r="112" spans="1:3" x14ac:dyDescent="0.25">
      <c r="A112" s="18">
        <v>43263</v>
      </c>
      <c r="B112" t="s">
        <v>116</v>
      </c>
      <c r="C112" s="19">
        <v>20.62</v>
      </c>
    </row>
    <row r="113" spans="1:3" x14ac:dyDescent="0.25">
      <c r="A113" s="18">
        <v>43264</v>
      </c>
      <c r="B113" t="s">
        <v>117</v>
      </c>
      <c r="C113" s="19">
        <v>5.27</v>
      </c>
    </row>
    <row r="114" spans="1:3" x14ac:dyDescent="0.25">
      <c r="A114" s="18">
        <v>43265</v>
      </c>
      <c r="B114" t="s">
        <v>83</v>
      </c>
      <c r="C114" s="19">
        <v>49.23</v>
      </c>
    </row>
    <row r="115" spans="1:3" x14ac:dyDescent="0.25">
      <c r="A115" s="18">
        <v>43266</v>
      </c>
      <c r="B115" t="s">
        <v>116</v>
      </c>
      <c r="C115" s="19">
        <v>63.63</v>
      </c>
    </row>
    <row r="116" spans="1:3" x14ac:dyDescent="0.25">
      <c r="A116" s="18">
        <v>43269</v>
      </c>
      <c r="B116" t="s">
        <v>81</v>
      </c>
      <c r="C116" s="19">
        <v>70.67</v>
      </c>
    </row>
    <row r="117" spans="1:3" x14ac:dyDescent="0.25">
      <c r="A117" s="18">
        <v>43270</v>
      </c>
      <c r="B117" t="s">
        <v>83</v>
      </c>
      <c r="C117" s="19">
        <v>72.599999999999994</v>
      </c>
    </row>
    <row r="118" spans="1:3" x14ac:dyDescent="0.25">
      <c r="A118" s="18">
        <v>43271</v>
      </c>
      <c r="B118" t="s">
        <v>116</v>
      </c>
      <c r="C118" s="19">
        <v>9.93</v>
      </c>
    </row>
    <row r="119" spans="1:3" x14ac:dyDescent="0.25">
      <c r="A119" s="18">
        <v>43272</v>
      </c>
      <c r="B119" t="s">
        <v>116</v>
      </c>
      <c r="C119" s="19">
        <v>72.11</v>
      </c>
    </row>
    <row r="120" spans="1:3" x14ac:dyDescent="0.25">
      <c r="A120" s="18">
        <v>43273</v>
      </c>
      <c r="B120" t="s">
        <v>116</v>
      </c>
      <c r="C120" s="19">
        <v>50.37</v>
      </c>
    </row>
    <row r="121" spans="1:3" x14ac:dyDescent="0.25">
      <c r="A121" s="18">
        <v>43276</v>
      </c>
      <c r="B121" t="s">
        <v>82</v>
      </c>
      <c r="C121" s="19">
        <v>38.78</v>
      </c>
    </row>
    <row r="122" spans="1:3" x14ac:dyDescent="0.25">
      <c r="A122" s="18">
        <v>43277</v>
      </c>
      <c r="B122" t="s">
        <v>117</v>
      </c>
      <c r="C122" s="19">
        <v>73.39</v>
      </c>
    </row>
    <row r="123" spans="1:3" x14ac:dyDescent="0.25">
      <c r="A123" s="18">
        <v>43278</v>
      </c>
      <c r="B123" t="s">
        <v>116</v>
      </c>
      <c r="C123" s="19">
        <v>56.59</v>
      </c>
    </row>
    <row r="124" spans="1:3" x14ac:dyDescent="0.25">
      <c r="A124" s="18">
        <v>43279</v>
      </c>
      <c r="B124" t="s">
        <v>81</v>
      </c>
      <c r="C124" s="19">
        <v>23.28</v>
      </c>
    </row>
    <row r="125" spans="1:3" x14ac:dyDescent="0.25">
      <c r="A125" s="18">
        <v>43280</v>
      </c>
      <c r="B125" t="s">
        <v>116</v>
      </c>
      <c r="C125" s="19">
        <v>51.3</v>
      </c>
    </row>
    <row r="126" spans="1:3" x14ac:dyDescent="0.25">
      <c r="A126" s="18">
        <v>43283</v>
      </c>
      <c r="B126" t="s">
        <v>82</v>
      </c>
      <c r="C126" s="19">
        <v>25.49</v>
      </c>
    </row>
    <row r="127" spans="1:3" x14ac:dyDescent="0.25">
      <c r="A127" s="18">
        <v>43284</v>
      </c>
      <c r="B127" t="s">
        <v>116</v>
      </c>
      <c r="C127" s="19">
        <v>43.59</v>
      </c>
    </row>
    <row r="128" spans="1:3" x14ac:dyDescent="0.25">
      <c r="A128" s="18">
        <v>43285</v>
      </c>
      <c r="B128" t="s">
        <v>117</v>
      </c>
      <c r="C128" s="19">
        <v>19.510000000000002</v>
      </c>
    </row>
    <row r="129" spans="1:3" x14ac:dyDescent="0.25">
      <c r="A129" s="18">
        <v>43286</v>
      </c>
      <c r="B129" t="s">
        <v>83</v>
      </c>
      <c r="C129" s="19">
        <v>46.07</v>
      </c>
    </row>
    <row r="130" spans="1:3" x14ac:dyDescent="0.25">
      <c r="A130" s="18">
        <v>43287</v>
      </c>
      <c r="B130" t="s">
        <v>116</v>
      </c>
      <c r="C130" s="19">
        <v>16.97</v>
      </c>
    </row>
    <row r="131" spans="1:3" x14ac:dyDescent="0.25">
      <c r="A131" s="18">
        <v>43290</v>
      </c>
      <c r="B131" t="s">
        <v>83</v>
      </c>
      <c r="C131" s="19">
        <v>16.38</v>
      </c>
    </row>
    <row r="132" spans="1:3" x14ac:dyDescent="0.25">
      <c r="A132" s="18">
        <v>43291</v>
      </c>
      <c r="B132" t="s">
        <v>81</v>
      </c>
      <c r="C132" s="19">
        <v>46.98</v>
      </c>
    </row>
    <row r="133" spans="1:3" x14ac:dyDescent="0.25">
      <c r="A133" s="18">
        <v>43292</v>
      </c>
      <c r="B133" t="s">
        <v>116</v>
      </c>
      <c r="C133" s="19">
        <v>24.34</v>
      </c>
    </row>
    <row r="134" spans="1:3" x14ac:dyDescent="0.25">
      <c r="A134" s="18">
        <v>43293</v>
      </c>
      <c r="B134" t="s">
        <v>117</v>
      </c>
      <c r="C134" s="19">
        <v>48.77</v>
      </c>
    </row>
    <row r="135" spans="1:3" x14ac:dyDescent="0.25">
      <c r="A135" s="18">
        <v>43294</v>
      </c>
      <c r="B135" t="s">
        <v>82</v>
      </c>
      <c r="C135" s="19">
        <v>60.73</v>
      </c>
    </row>
    <row r="136" spans="1:3" x14ac:dyDescent="0.25">
      <c r="A136" s="18">
        <v>43297</v>
      </c>
      <c r="B136" t="s">
        <v>83</v>
      </c>
      <c r="C136" s="19">
        <v>53.5</v>
      </c>
    </row>
    <row r="137" spans="1:3" x14ac:dyDescent="0.25">
      <c r="A137" s="18">
        <v>43299</v>
      </c>
      <c r="B137" t="s">
        <v>117</v>
      </c>
      <c r="C137" s="19">
        <v>23.72</v>
      </c>
    </row>
    <row r="138" spans="1:3" x14ac:dyDescent="0.25">
      <c r="A138" s="18">
        <v>43300</v>
      </c>
      <c r="B138" t="s">
        <v>116</v>
      </c>
      <c r="C138" s="19">
        <v>12.34</v>
      </c>
    </row>
    <row r="139" spans="1:3" x14ac:dyDescent="0.25">
      <c r="A139" s="18">
        <v>43301</v>
      </c>
      <c r="B139" t="s">
        <v>81</v>
      </c>
      <c r="C139" s="19">
        <v>62.11</v>
      </c>
    </row>
    <row r="140" spans="1:3" x14ac:dyDescent="0.25">
      <c r="A140" s="18">
        <v>43304</v>
      </c>
      <c r="B140" t="s">
        <v>83</v>
      </c>
      <c r="C140" s="19">
        <v>46.22</v>
      </c>
    </row>
    <row r="141" spans="1:3" x14ac:dyDescent="0.25">
      <c r="A141" s="18">
        <v>43305</v>
      </c>
      <c r="B141" t="s">
        <v>117</v>
      </c>
      <c r="C141" s="19">
        <v>5.17</v>
      </c>
    </row>
    <row r="142" spans="1:3" x14ac:dyDescent="0.25">
      <c r="A142" s="18">
        <v>43306</v>
      </c>
      <c r="B142" t="s">
        <v>116</v>
      </c>
      <c r="C142" s="19">
        <v>35.75</v>
      </c>
    </row>
    <row r="143" spans="1:3" x14ac:dyDescent="0.25">
      <c r="A143" s="18">
        <v>43307</v>
      </c>
      <c r="B143" t="s">
        <v>82</v>
      </c>
      <c r="C143" s="19">
        <v>63.67</v>
      </c>
    </row>
    <row r="144" spans="1:3" x14ac:dyDescent="0.25">
      <c r="A144" s="18">
        <v>43308</v>
      </c>
      <c r="B144" t="s">
        <v>81</v>
      </c>
      <c r="C144" s="19">
        <v>42.31</v>
      </c>
    </row>
    <row r="145" spans="1:3" x14ac:dyDescent="0.25">
      <c r="A145" s="18">
        <v>43311</v>
      </c>
      <c r="B145" t="s">
        <v>116</v>
      </c>
      <c r="C145" s="19">
        <v>62.16</v>
      </c>
    </row>
    <row r="146" spans="1:3" x14ac:dyDescent="0.25">
      <c r="A146" s="18">
        <v>43312</v>
      </c>
      <c r="B146" t="s">
        <v>83</v>
      </c>
      <c r="C146" s="19">
        <v>8.64</v>
      </c>
    </row>
    <row r="147" spans="1:3" x14ac:dyDescent="0.25">
      <c r="A147" s="18">
        <v>43313</v>
      </c>
      <c r="B147" t="s">
        <v>117</v>
      </c>
      <c r="C147" s="19">
        <v>8.94</v>
      </c>
    </row>
    <row r="148" spans="1:3" x14ac:dyDescent="0.25">
      <c r="A148" s="18">
        <v>43314</v>
      </c>
      <c r="B148" t="s">
        <v>116</v>
      </c>
      <c r="C148" s="19">
        <v>47.81</v>
      </c>
    </row>
    <row r="149" spans="1:3" x14ac:dyDescent="0.25">
      <c r="A149" s="18">
        <v>43315</v>
      </c>
      <c r="B149" t="s">
        <v>81</v>
      </c>
      <c r="C149" s="19">
        <v>29.28</v>
      </c>
    </row>
    <row r="150" spans="1:3" x14ac:dyDescent="0.25">
      <c r="A150" s="18">
        <v>43318</v>
      </c>
      <c r="B150" t="s">
        <v>116</v>
      </c>
      <c r="C150" s="19">
        <v>20.28</v>
      </c>
    </row>
    <row r="151" spans="1:3" x14ac:dyDescent="0.25">
      <c r="A151" s="18">
        <v>43319</v>
      </c>
      <c r="B151" t="s">
        <v>82</v>
      </c>
      <c r="C151" s="19">
        <v>8.26</v>
      </c>
    </row>
    <row r="152" spans="1:3" x14ac:dyDescent="0.25">
      <c r="A152" s="18">
        <v>43320</v>
      </c>
      <c r="B152" t="s">
        <v>83</v>
      </c>
      <c r="C152" s="19">
        <v>1.87</v>
      </c>
    </row>
    <row r="153" spans="1:3" x14ac:dyDescent="0.25">
      <c r="A153" s="18">
        <v>43321</v>
      </c>
      <c r="B153" t="s">
        <v>117</v>
      </c>
      <c r="C153" s="19">
        <v>45.93</v>
      </c>
    </row>
    <row r="154" spans="1:3" x14ac:dyDescent="0.25">
      <c r="A154" s="18">
        <v>43322</v>
      </c>
      <c r="B154" t="s">
        <v>116</v>
      </c>
      <c r="C154" s="19">
        <v>6.28</v>
      </c>
    </row>
    <row r="155" spans="1:3" x14ac:dyDescent="0.25">
      <c r="A155" s="18">
        <v>43325</v>
      </c>
      <c r="B155" t="s">
        <v>81</v>
      </c>
      <c r="C155" s="19">
        <v>68.31</v>
      </c>
    </row>
    <row r="156" spans="1:3" x14ac:dyDescent="0.25">
      <c r="A156" s="18">
        <v>43326</v>
      </c>
      <c r="B156" t="s">
        <v>83</v>
      </c>
      <c r="C156" s="19">
        <v>29.9</v>
      </c>
    </row>
    <row r="157" spans="1:3" x14ac:dyDescent="0.25">
      <c r="A157" s="18">
        <v>43327</v>
      </c>
      <c r="B157" t="s">
        <v>82</v>
      </c>
      <c r="C157" s="19">
        <v>68.73</v>
      </c>
    </row>
    <row r="158" spans="1:3" x14ac:dyDescent="0.25">
      <c r="A158" s="18">
        <v>43328</v>
      </c>
      <c r="B158" t="s">
        <v>116</v>
      </c>
      <c r="C158" s="19">
        <v>25.05</v>
      </c>
    </row>
    <row r="159" spans="1:3" x14ac:dyDescent="0.25">
      <c r="A159" s="18">
        <v>43329</v>
      </c>
      <c r="B159" t="s">
        <v>117</v>
      </c>
      <c r="C159" s="19">
        <v>64.760000000000005</v>
      </c>
    </row>
    <row r="160" spans="1:3" x14ac:dyDescent="0.25">
      <c r="A160" s="18">
        <v>43332</v>
      </c>
      <c r="B160" t="s">
        <v>81</v>
      </c>
      <c r="C160" s="19">
        <v>58.87</v>
      </c>
    </row>
    <row r="161" spans="1:3" x14ac:dyDescent="0.25">
      <c r="A161" s="18">
        <v>43333</v>
      </c>
      <c r="B161" t="s">
        <v>83</v>
      </c>
      <c r="C161" s="19">
        <v>40.21</v>
      </c>
    </row>
    <row r="162" spans="1:3" x14ac:dyDescent="0.25">
      <c r="A162" s="18">
        <v>43334</v>
      </c>
      <c r="B162" t="s">
        <v>117</v>
      </c>
      <c r="C162" s="19">
        <v>66.77</v>
      </c>
    </row>
    <row r="163" spans="1:3" x14ac:dyDescent="0.25">
      <c r="A163" s="18">
        <v>43335</v>
      </c>
      <c r="B163" t="s">
        <v>116</v>
      </c>
      <c r="C163" s="19">
        <v>27.26</v>
      </c>
    </row>
    <row r="164" spans="1:3" x14ac:dyDescent="0.25">
      <c r="A164" s="18">
        <v>43336</v>
      </c>
      <c r="B164" t="s">
        <v>82</v>
      </c>
      <c r="C164" s="19">
        <v>11.02</v>
      </c>
    </row>
    <row r="165" spans="1:3" x14ac:dyDescent="0.25">
      <c r="A165" s="18">
        <v>43339</v>
      </c>
      <c r="B165" t="s">
        <v>81</v>
      </c>
      <c r="C165" s="19">
        <v>5.09</v>
      </c>
    </row>
    <row r="166" spans="1:3" x14ac:dyDescent="0.25">
      <c r="A166" s="18">
        <v>43340</v>
      </c>
      <c r="B166" t="s">
        <v>83</v>
      </c>
      <c r="C166" s="19">
        <v>25.28</v>
      </c>
    </row>
    <row r="167" spans="1:3" x14ac:dyDescent="0.25">
      <c r="A167" s="18">
        <v>43341</v>
      </c>
      <c r="B167" t="s">
        <v>116</v>
      </c>
      <c r="C167" s="19">
        <v>44.57</v>
      </c>
    </row>
    <row r="168" spans="1:3" x14ac:dyDescent="0.25">
      <c r="A168" s="18">
        <v>43342</v>
      </c>
      <c r="B168" t="s">
        <v>83</v>
      </c>
      <c r="C168" s="19">
        <v>2.82</v>
      </c>
    </row>
    <row r="169" spans="1:3" x14ac:dyDescent="0.25">
      <c r="A169" s="18">
        <v>43343</v>
      </c>
      <c r="B169" t="s">
        <v>81</v>
      </c>
      <c r="C169" s="19">
        <v>24.57</v>
      </c>
    </row>
    <row r="170" spans="1:3" x14ac:dyDescent="0.25">
      <c r="A170" s="18"/>
    </row>
    <row r="171" spans="1:3" x14ac:dyDescent="0.25">
      <c r="A171" s="18"/>
    </row>
    <row r="172" spans="1:3" x14ac:dyDescent="0.25">
      <c r="A172" s="18"/>
    </row>
    <row r="173" spans="1:3" x14ac:dyDescent="0.25">
      <c r="A173" s="18"/>
    </row>
  </sheetData>
  <autoFilter ref="A1:C173" xr:uid="{6D7B0859-22D3-47E9-8366-DB98C22456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Car Sales PT</vt:lpstr>
      <vt:lpstr>Sheet3</vt:lpstr>
      <vt:lpstr>Sheet2</vt:lpstr>
      <vt:lpstr>Car Sales</vt:lpstr>
      <vt:lpstr>Petty Cash</vt:lpstr>
      <vt:lpstr>Cash Data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Lukáš Mácha</cp:lastModifiedBy>
  <dcterms:created xsi:type="dcterms:W3CDTF">2010-07-26T02:55:02Z</dcterms:created>
  <dcterms:modified xsi:type="dcterms:W3CDTF">2020-12-08T12:08:07Z</dcterms:modified>
</cp:coreProperties>
</file>