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Documents\BachelorarbeitGit\"/>
    </mc:Choice>
  </mc:AlternateContent>
  <bookViews>
    <workbookView xWindow="7305" yWindow="1110" windowWidth="28275" windowHeight="4020" activeTab="2"/>
  </bookViews>
  <sheets>
    <sheet name="Hörn,Melaten,Mitte" sheetId="1" r:id="rId1"/>
    <sheet name="restliche " sheetId="2" r:id="rId2"/>
    <sheet name="ALLE" sheetId="3" r:id="rId3"/>
    <sheet name="Tabelle1" sheetId="5" r:id="rId4"/>
    <sheet name="Tabelle2" sheetId="6" r:id="rId5"/>
  </sheets>
  <definedNames>
    <definedName name="_xlnm._FilterDatabase" localSheetId="2" hidden="1">ALLE!$A$3:$BD$202</definedName>
    <definedName name="_xlnm._FilterDatabase" localSheetId="0" hidden="1">'Hörn,Melaten,Mitte'!$A$3:$AZ$114</definedName>
  </definedNames>
  <calcPr calcId="162913"/>
</workbook>
</file>

<file path=xl/calcChain.xml><?xml version="1.0" encoding="utf-8"?>
<calcChain xmlns="http://schemas.openxmlformats.org/spreadsheetml/2006/main">
  <c r="R186" i="6" l="1"/>
  <c r="AC37" i="3" l="1"/>
  <c r="Z37" i="3"/>
  <c r="AC159" i="3"/>
  <c r="Z159" i="3"/>
  <c r="AC59" i="3"/>
  <c r="AA59" i="3"/>
  <c r="Z163" i="3"/>
  <c r="AC103" i="3"/>
  <c r="AC163" i="3"/>
  <c r="AC117" i="3" l="1"/>
  <c r="AC81" i="3"/>
  <c r="AC101" i="3"/>
  <c r="AC170" i="3"/>
  <c r="AC23" i="3"/>
  <c r="AC92" i="3"/>
  <c r="AC95" i="3"/>
  <c r="AC168" i="3"/>
  <c r="AC45" i="3"/>
  <c r="AC202" i="3"/>
  <c r="AC71" i="3"/>
  <c r="AC153" i="3"/>
  <c r="AC49" i="3"/>
  <c r="AC173" i="3"/>
  <c r="AC126" i="3"/>
  <c r="AC21" i="3"/>
  <c r="AC145" i="3"/>
  <c r="AC141" i="3"/>
  <c r="AC140" i="3"/>
  <c r="AC183" i="3"/>
  <c r="AC102" i="3"/>
  <c r="AC80" i="3"/>
  <c r="AC123" i="3"/>
  <c r="AC124" i="3"/>
  <c r="AC66" i="3"/>
  <c r="AC19" i="3"/>
  <c r="AC144" i="3"/>
  <c r="AC70" i="3"/>
  <c r="AC198" i="3"/>
  <c r="AC112" i="3"/>
  <c r="AC48" i="3"/>
  <c r="AC31" i="3"/>
  <c r="AC32" i="3"/>
  <c r="AC18" i="3"/>
  <c r="AC136" i="3"/>
  <c r="AC5" i="3"/>
  <c r="AC54" i="3"/>
  <c r="AC61" i="3"/>
  <c r="AC85" i="3"/>
  <c r="AC8" i="3"/>
  <c r="AC78" i="3"/>
  <c r="AC157" i="3"/>
  <c r="AC15" i="3"/>
  <c r="AC4" i="3"/>
  <c r="AC11" i="3"/>
  <c r="AC22" i="3"/>
  <c r="AC47" i="3"/>
  <c r="AC17" i="3"/>
  <c r="AC12" i="3"/>
  <c r="AC39" i="3"/>
  <c r="AC10" i="3"/>
  <c r="AC53" i="3"/>
  <c r="AC82" i="3"/>
  <c r="AC162" i="3"/>
  <c r="AC41" i="3"/>
  <c r="AC58" i="3"/>
  <c r="AC25" i="3"/>
  <c r="AC42" i="3"/>
  <c r="AC44" i="3"/>
  <c r="AC129" i="3"/>
  <c r="AC72" i="3"/>
  <c r="AC20" i="3"/>
  <c r="AC137" i="3"/>
  <c r="AC60" i="3"/>
  <c r="AC6" i="3"/>
  <c r="AC108" i="3"/>
  <c r="AC105" i="3"/>
  <c r="AC200" i="3"/>
  <c r="AC169" i="3"/>
  <c r="AC106" i="3"/>
  <c r="AC119" i="3"/>
  <c r="AC155" i="3"/>
  <c r="AC57" i="3"/>
  <c r="AC34" i="3"/>
  <c r="AC46" i="3"/>
  <c r="AC127" i="3"/>
  <c r="AC158" i="3"/>
  <c r="AC74" i="3"/>
  <c r="AC43" i="3"/>
  <c r="AC64" i="3"/>
  <c r="AC24" i="3"/>
  <c r="AC56" i="3"/>
  <c r="AC52" i="3"/>
  <c r="AC55" i="3"/>
  <c r="AC29" i="3"/>
  <c r="AC138" i="3"/>
  <c r="AC35" i="3"/>
  <c r="AC40" i="3"/>
  <c r="AC111" i="3"/>
  <c r="AC109" i="3"/>
  <c r="AC199" i="3"/>
  <c r="AC89" i="3"/>
  <c r="AC88" i="3"/>
  <c r="AC50" i="3"/>
  <c r="AC96" i="3"/>
  <c r="AC149" i="3"/>
  <c r="AC76" i="3"/>
  <c r="AC121" i="3"/>
  <c r="AC161" i="3"/>
  <c r="AC139" i="3"/>
  <c r="AC77" i="3"/>
  <c r="AC110" i="3"/>
  <c r="AC174" i="3"/>
  <c r="AC33" i="3"/>
  <c r="AC125" i="3"/>
  <c r="AC99" i="3"/>
  <c r="AC79" i="3"/>
  <c r="AC178" i="3"/>
  <c r="AC75" i="3"/>
  <c r="AC86" i="3"/>
  <c r="AC94" i="3"/>
  <c r="AC172" i="3"/>
  <c r="AC65" i="3"/>
  <c r="AC67" i="3"/>
  <c r="AC27" i="3"/>
  <c r="AC62" i="3"/>
  <c r="AC51" i="3"/>
  <c r="AC194" i="3"/>
  <c r="AC38" i="3"/>
  <c r="AC63" i="3"/>
  <c r="AC7" i="3"/>
  <c r="AC184" i="3"/>
  <c r="AC97" i="3"/>
  <c r="AC120" i="3"/>
  <c r="AC135" i="3"/>
  <c r="AC150" i="3"/>
  <c r="AC147" i="3"/>
  <c r="AC156" i="3"/>
  <c r="AC179" i="3"/>
  <c r="AC160" i="3"/>
  <c r="AC193" i="3"/>
  <c r="AC191" i="3"/>
  <c r="AC142" i="3"/>
  <c r="AC177" i="3"/>
  <c r="AC186" i="3"/>
  <c r="AC167" i="3"/>
  <c r="AC16" i="3"/>
  <c r="AC98" i="3"/>
  <c r="AC118" i="3"/>
  <c r="AC128" i="3"/>
  <c r="AC134" i="3"/>
  <c r="AC171" i="3"/>
  <c r="AC190" i="3"/>
  <c r="AC166" i="3"/>
  <c r="AC152" i="3"/>
  <c r="AC146" i="3"/>
  <c r="AC148" i="3"/>
  <c r="AC189" i="3"/>
  <c r="AC28" i="3"/>
  <c r="AC26" i="3"/>
  <c r="AC143" i="3"/>
  <c r="AC164" i="3"/>
  <c r="AC165" i="3"/>
  <c r="AC90" i="3"/>
  <c r="AC107" i="3"/>
  <c r="AC73" i="3"/>
  <c r="AC130" i="3"/>
  <c r="AC197" i="3"/>
  <c r="AC13" i="3"/>
  <c r="AC87" i="3"/>
  <c r="AC69" i="3"/>
  <c r="AC91" i="3"/>
  <c r="AC68" i="3"/>
  <c r="AC100" i="3"/>
  <c r="AC9" i="3"/>
  <c r="Z81" i="3"/>
  <c r="Z101" i="3"/>
  <c r="Z170" i="3"/>
  <c r="Z23" i="3"/>
  <c r="Z92" i="3"/>
  <c r="Z95" i="3"/>
  <c r="Z168" i="3"/>
  <c r="Z45" i="3"/>
  <c r="Z202" i="3"/>
  <c r="Z71" i="3"/>
  <c r="Z153" i="3"/>
  <c r="Z49" i="3"/>
  <c r="Z173" i="3"/>
  <c r="Z126" i="3"/>
  <c r="Z21" i="3"/>
  <c r="Z145" i="3"/>
  <c r="Z141" i="3"/>
  <c r="Z140" i="3"/>
  <c r="Z183" i="3"/>
  <c r="Z102" i="3"/>
  <c r="Z80" i="3"/>
  <c r="Z123" i="3"/>
  <c r="Z124" i="3"/>
  <c r="Z66" i="3"/>
  <c r="Z19" i="3"/>
  <c r="Z144" i="3"/>
  <c r="Z70" i="3"/>
  <c r="Z198" i="3"/>
  <c r="Z112" i="3"/>
  <c r="Z103" i="3"/>
  <c r="Z48" i="3"/>
  <c r="Z31" i="3"/>
  <c r="Z32" i="3"/>
  <c r="Z18" i="3"/>
  <c r="Z136" i="3"/>
  <c r="Z5" i="3"/>
  <c r="Z54" i="3"/>
  <c r="Z61" i="3"/>
  <c r="Z85" i="3"/>
  <c r="Z8" i="3"/>
  <c r="Z78" i="3"/>
  <c r="Z157" i="3"/>
  <c r="Z15" i="3"/>
  <c r="Z4" i="3"/>
  <c r="Z11" i="3"/>
  <c r="Z22" i="3"/>
  <c r="Z47" i="3"/>
  <c r="Z17" i="3"/>
  <c r="Z12" i="3"/>
  <c r="Z39" i="3"/>
  <c r="Z10" i="3"/>
  <c r="Z53" i="3"/>
  <c r="Z82" i="3"/>
  <c r="Z162" i="3"/>
  <c r="Z41" i="3"/>
  <c r="Z58" i="3"/>
  <c r="Z25" i="3"/>
  <c r="Z42" i="3"/>
  <c r="Z44" i="3"/>
  <c r="Z129" i="3"/>
  <c r="Z72" i="3"/>
  <c r="Z20" i="3"/>
  <c r="Z137" i="3"/>
  <c r="Z60" i="3"/>
  <c r="Z6" i="3"/>
  <c r="Z108" i="3"/>
  <c r="Z105" i="3"/>
  <c r="Z200" i="3"/>
  <c r="Z169" i="3"/>
  <c r="Z106" i="3"/>
  <c r="Z119" i="3"/>
  <c r="Z155" i="3"/>
  <c r="Z57" i="3"/>
  <c r="Z34" i="3"/>
  <c r="Z46" i="3"/>
  <c r="Z127" i="3"/>
  <c r="Z158" i="3"/>
  <c r="Z74" i="3"/>
  <c r="Z43" i="3"/>
  <c r="Z64" i="3"/>
  <c r="Z24" i="3"/>
  <c r="Z56" i="3"/>
  <c r="Z52" i="3"/>
  <c r="Z55" i="3"/>
  <c r="Z29" i="3"/>
  <c r="Z138" i="3"/>
  <c r="Z35" i="3"/>
  <c r="Z40" i="3"/>
  <c r="Z111" i="3"/>
  <c r="Z109" i="3"/>
  <c r="Z199" i="3"/>
  <c r="Z89" i="3"/>
  <c r="Z88" i="3"/>
  <c r="Z50" i="3"/>
  <c r="Z96" i="3"/>
  <c r="Z149" i="3"/>
  <c r="Z76" i="3"/>
  <c r="Z121" i="3"/>
  <c r="Z161" i="3"/>
  <c r="Z139" i="3"/>
  <c r="Z77" i="3"/>
  <c r="Z110" i="3"/>
  <c r="Z174" i="3"/>
  <c r="Z33" i="3"/>
  <c r="Z125" i="3"/>
  <c r="Z99" i="3"/>
  <c r="Z79" i="3"/>
  <c r="Z178" i="3"/>
  <c r="Z75" i="3"/>
  <c r="Z86" i="3"/>
  <c r="Z94" i="3"/>
  <c r="Z172" i="3"/>
  <c r="Z65" i="3"/>
  <c r="Z67" i="3"/>
  <c r="Z27" i="3"/>
  <c r="Z62" i="3"/>
  <c r="Z51" i="3"/>
  <c r="Z194" i="3"/>
  <c r="Z38" i="3"/>
  <c r="Z63" i="3"/>
  <c r="Z7" i="3"/>
  <c r="Z184" i="3"/>
  <c r="Z117" i="3"/>
  <c r="Z97" i="3"/>
  <c r="Z120" i="3"/>
  <c r="Z135" i="3"/>
  <c r="Z150" i="3"/>
  <c r="Z147" i="3"/>
  <c r="Z156" i="3"/>
  <c r="Z179" i="3"/>
  <c r="Z160" i="3"/>
  <c r="Z193" i="3"/>
  <c r="Z191" i="3"/>
  <c r="Z142" i="3"/>
  <c r="Z177" i="3"/>
  <c r="Z186" i="3"/>
  <c r="Z167" i="3"/>
  <c r="Z16" i="3"/>
  <c r="Z98" i="3"/>
  <c r="Z118" i="3"/>
  <c r="Z128" i="3"/>
  <c r="Z134" i="3"/>
  <c r="Z171" i="3"/>
  <c r="Z190" i="3"/>
  <c r="Z166" i="3"/>
  <c r="Z152" i="3"/>
  <c r="Z146" i="3"/>
  <c r="Z148" i="3"/>
  <c r="Z189" i="3"/>
  <c r="Z28" i="3"/>
  <c r="Z26" i="3"/>
  <c r="Z143" i="3"/>
  <c r="Z164" i="3"/>
  <c r="Z165" i="3"/>
  <c r="Z90" i="3"/>
  <c r="Z107" i="3"/>
  <c r="Z73" i="3"/>
  <c r="Z130" i="3"/>
  <c r="Z197" i="3"/>
  <c r="Z13" i="3"/>
  <c r="Z87" i="3"/>
  <c r="Z69" i="3"/>
  <c r="Z91" i="3"/>
  <c r="Z68" i="3"/>
  <c r="Z100" i="3"/>
  <c r="Z9" i="3"/>
</calcChain>
</file>

<file path=xl/sharedStrings.xml><?xml version="1.0" encoding="utf-8"?>
<sst xmlns="http://schemas.openxmlformats.org/spreadsheetml/2006/main" count="2909" uniqueCount="615">
  <si>
    <t>Gebäude</t>
  </si>
  <si>
    <t>BWZK, Nutzngsart</t>
  </si>
  <si>
    <t>Gebäudestatus</t>
  </si>
  <si>
    <t>NGF</t>
  </si>
  <si>
    <t>Verbrauch in MWh</t>
  </si>
  <si>
    <t>Kennwert in kWh/m²NGF</t>
  </si>
  <si>
    <t xml:space="preserve">status 10.2 </t>
  </si>
  <si>
    <t>Campus</t>
  </si>
  <si>
    <t>Baujahr</t>
  </si>
  <si>
    <t>F_HNF_Bibliothek</t>
  </si>
  <si>
    <t>F_HNF_Büro</t>
  </si>
  <si>
    <t>F_HNF_Halle</t>
  </si>
  <si>
    <t>F_HNF_Labor</t>
  </si>
  <si>
    <t>F_HNF_Lager</t>
  </si>
  <si>
    <t>F_HNF_Unterricht</t>
  </si>
  <si>
    <t>F_HNF_Werkstatt</t>
  </si>
  <si>
    <t>F_HNF_sonst</t>
  </si>
  <si>
    <t>HNF</t>
  </si>
  <si>
    <t>F_NNF</t>
  </si>
  <si>
    <t>F_NNF_sonst</t>
  </si>
  <si>
    <t>NNF_gesamt</t>
  </si>
  <si>
    <t>F_VF</t>
  </si>
  <si>
    <t>F_VF_sonst</t>
  </si>
  <si>
    <t>VF_gesamt</t>
  </si>
  <si>
    <t>F_FF_gesamt</t>
  </si>
  <si>
    <t>Typ1 (HNF)</t>
  </si>
  <si>
    <t>Typ2 (HNF)</t>
  </si>
  <si>
    <t>Typ3 (HNF)</t>
  </si>
  <si>
    <t>Typ4 (HNF)</t>
  </si>
  <si>
    <t>Typ5 (HNF)</t>
  </si>
  <si>
    <t>Typ6 (HNF)</t>
  </si>
  <si>
    <t xml:space="preserve">Typ 2010 </t>
  </si>
  <si>
    <t xml:space="preserve">Typ 2020 </t>
  </si>
  <si>
    <t>Fläche Gesamt</t>
  </si>
  <si>
    <t>NF 1-6</t>
  </si>
  <si>
    <t>NF 7</t>
  </si>
  <si>
    <t>VF</t>
  </si>
  <si>
    <t>TF</t>
  </si>
  <si>
    <t xml:space="preserve"> m²</t>
  </si>
  <si>
    <t>Verbrauch 
in MWh</t>
  </si>
  <si>
    <t>Kennwert 
in kWh/m²NGF</t>
  </si>
  <si>
    <t>Masch.wesen</t>
  </si>
  <si>
    <t>7300, Werkstatt</t>
  </si>
  <si>
    <t>Bleibt in der Nutzung</t>
  </si>
  <si>
    <t>Mitte</t>
  </si>
  <si>
    <t>1964</t>
  </si>
  <si>
    <t>420 (414)</t>
  </si>
  <si>
    <t>465 (458)</t>
  </si>
  <si>
    <t>431 (425)</t>
  </si>
  <si>
    <t>IEHK Metallkunde</t>
  </si>
  <si>
    <t>2230, Institutsgebäude III</t>
  </si>
  <si>
    <t>bleibt</t>
  </si>
  <si>
    <t>1068 (1058)</t>
  </si>
  <si>
    <t>366 (362)</t>
  </si>
  <si>
    <t>Kunststoffverarb.</t>
  </si>
  <si>
    <t>IEHK Schmelzhalle</t>
  </si>
  <si>
    <t>2300, Forschung/Untersuchung</t>
  </si>
  <si>
    <t>bleibt- 2020</t>
  </si>
  <si>
    <t>Laborgebäude</t>
  </si>
  <si>
    <t>bleibt 5 J in Nutzung</t>
  </si>
  <si>
    <t>172 (169)</t>
  </si>
  <si>
    <t>404 (412)</t>
  </si>
  <si>
    <t>346 (353)</t>
  </si>
  <si>
    <t>351 (358)</t>
  </si>
  <si>
    <t>313 (319)</t>
  </si>
  <si>
    <t>ILM/Mineralogie</t>
  </si>
  <si>
    <t>bleibt noch 5-8 J</t>
  </si>
  <si>
    <t>85 (86)</t>
  </si>
  <si>
    <t>112 (113)</t>
  </si>
  <si>
    <t>229 (230)</t>
  </si>
  <si>
    <t>274 (275)</t>
  </si>
  <si>
    <t>Bildhaueratelier</t>
  </si>
  <si>
    <t>Bildhaueratelier E.</t>
  </si>
  <si>
    <t>VKA</t>
  </si>
  <si>
    <t>1300, Verwaltungsgebäude</t>
  </si>
  <si>
    <t>5044 (7764)</t>
  </si>
  <si>
    <t>1017 (1540)</t>
  </si>
  <si>
    <t>1163 (1760)</t>
  </si>
  <si>
    <t>1150 (1741)</t>
  </si>
  <si>
    <t>266 (262)</t>
  </si>
  <si>
    <t>268 (264)</t>
  </si>
  <si>
    <t>249 (244)</t>
  </si>
  <si>
    <t xml:space="preserve"> vka= thermodynamik?</t>
  </si>
  <si>
    <t>Maschinenelemente</t>
  </si>
  <si>
    <t>Reiff-Museum FB</t>
  </si>
  <si>
    <t>Abriss werden</t>
  </si>
  <si>
    <t>Gesteinshüttenkunde</t>
  </si>
  <si>
    <t>Aufgabe 2018/2019</t>
  </si>
  <si>
    <t>3502 (3496)</t>
  </si>
  <si>
    <t>713 (715)</t>
  </si>
  <si>
    <t>613 (614)</t>
  </si>
  <si>
    <t>658 (660)</t>
  </si>
  <si>
    <t>766 (768)</t>
  </si>
  <si>
    <t>209 (210)</t>
  </si>
  <si>
    <t>231 (232)</t>
  </si>
  <si>
    <t>219 (220)</t>
  </si>
  <si>
    <t>238 (239)</t>
  </si>
  <si>
    <t>IBF</t>
  </si>
  <si>
    <t>1605 (1613)</t>
  </si>
  <si>
    <t>183 (182)</t>
  </si>
  <si>
    <t>206 (205)</t>
  </si>
  <si>
    <t>210 (209)</t>
  </si>
  <si>
    <t>238 (237)</t>
  </si>
  <si>
    <t>IBF Halle</t>
  </si>
  <si>
    <t>197 (196)</t>
  </si>
  <si>
    <t>173 (172)</t>
  </si>
  <si>
    <t>200 (199)</t>
  </si>
  <si>
    <t>241 (240)</t>
  </si>
  <si>
    <t>IBF Werkstatt</t>
  </si>
  <si>
    <t>709 (716)</t>
  </si>
  <si>
    <t>126 (127)</t>
  </si>
  <si>
    <t>110 (111)</t>
  </si>
  <si>
    <t>128 (129)</t>
  </si>
  <si>
    <t>154 (155)</t>
  </si>
  <si>
    <t>IBF Kompressorhalle</t>
  </si>
  <si>
    <t>Schweiss-/Textilt.</t>
  </si>
  <si>
    <t>bleibt die höchste 5-8 J</t>
  </si>
  <si>
    <t>keram. Komp.</t>
  </si>
  <si>
    <t>Abgegeben --&gt; nicht mehr benutzt</t>
  </si>
  <si>
    <t>7500, Lagerstätte</t>
  </si>
  <si>
    <t>Werkstoffkunde LH</t>
  </si>
  <si>
    <t>wird ersetzt / aoder saniert kurtzfristug</t>
  </si>
  <si>
    <t>Personalrat</t>
  </si>
  <si>
    <t>Audimax</t>
  </si>
  <si>
    <t>2100, Hörsaalgebäude</t>
  </si>
  <si>
    <t>sanierung 2017/2018</t>
  </si>
  <si>
    <t>Couvenhalle</t>
  </si>
  <si>
    <t>Couvenhalle Sani.</t>
  </si>
  <si>
    <t>Ehem. Kolpinghaus</t>
  </si>
  <si>
    <t>2210, Institutsgebäude I</t>
  </si>
  <si>
    <t>instandsetzung ab 2016/2017</t>
  </si>
  <si>
    <t>Anmietung Lochnerstr</t>
  </si>
  <si>
    <t>2220, Institutsgebäude II</t>
  </si>
  <si>
    <t>9718 (9747)</t>
  </si>
  <si>
    <t>1652 (1656)</t>
  </si>
  <si>
    <t>1301 (1304)</t>
  </si>
  <si>
    <t>1414 (1417)</t>
  </si>
  <si>
    <t>1533 (1536)</t>
  </si>
  <si>
    <t>Haus B Nebengeb.</t>
  </si>
  <si>
    <t>IEHK</t>
  </si>
  <si>
    <t>Sannierung oder Neubau bis 2025</t>
  </si>
  <si>
    <t>IEHK Werkstatt</t>
  </si>
  <si>
    <t>verlagerung / Aufgabe bis 2025</t>
  </si>
  <si>
    <t>Rotes Haus</t>
  </si>
  <si>
    <t>429 (405)</t>
  </si>
  <si>
    <t>168 (177)</t>
  </si>
  <si>
    <t>159 (169)</t>
  </si>
  <si>
    <t>Theologie</t>
  </si>
  <si>
    <t>Gärtnerei</t>
  </si>
  <si>
    <t>Hörn</t>
  </si>
  <si>
    <t>PH Turnhalle</t>
  </si>
  <si>
    <t>5000, Sportbau</t>
  </si>
  <si>
    <t>Förder + Schienen</t>
  </si>
  <si>
    <t>SB Bauing Hörs.</t>
  </si>
  <si>
    <t>saniert worden</t>
  </si>
  <si>
    <t>314 (313)</t>
  </si>
  <si>
    <t>296 (295)</t>
  </si>
  <si>
    <t>351 (350)</t>
  </si>
  <si>
    <t>IAC</t>
  </si>
  <si>
    <t>2250, Institutsgebäude V</t>
  </si>
  <si>
    <t>7164 (7386)</t>
  </si>
  <si>
    <t>1879 (1901)</t>
  </si>
  <si>
    <t>2122 (2147)</t>
  </si>
  <si>
    <t>2188 (2213)</t>
  </si>
  <si>
    <t>346 (340)</t>
  </si>
  <si>
    <t>345 (338)</t>
  </si>
  <si>
    <t>333 (327)</t>
  </si>
  <si>
    <t>IAC Bunker</t>
  </si>
  <si>
    <t>48 (46)</t>
  </si>
  <si>
    <t>55 (52)</t>
  </si>
  <si>
    <t>56 (54)</t>
  </si>
  <si>
    <t>OC</t>
  </si>
  <si>
    <t>1039 (1019)</t>
  </si>
  <si>
    <t>1173 (1151)</t>
  </si>
  <si>
    <t>1209 (1187)</t>
  </si>
  <si>
    <t>Chemie TC/BC</t>
  </si>
  <si>
    <t>4494 (4568)</t>
  </si>
  <si>
    <t>1083 (1084)</t>
  </si>
  <si>
    <t>1193 (1195)</t>
  </si>
  <si>
    <t>1159 (1161)</t>
  </si>
  <si>
    <t>318 (313)</t>
  </si>
  <si>
    <t>309 (305)</t>
  </si>
  <si>
    <t>281 (277)</t>
  </si>
  <si>
    <t>Chemie Gaslager</t>
  </si>
  <si>
    <t>20 (19)</t>
  </si>
  <si>
    <t>309(305)</t>
  </si>
  <si>
    <t>Autoklavenlabor</t>
  </si>
  <si>
    <t>101 (100)</t>
  </si>
  <si>
    <t>111 (110)</t>
  </si>
  <si>
    <t>108 (107)</t>
  </si>
  <si>
    <t>SB Bauing E</t>
  </si>
  <si>
    <t>1959 (1957)</t>
  </si>
  <si>
    <t>341 (342)</t>
  </si>
  <si>
    <t>OC Erweiterung</t>
  </si>
  <si>
    <t>HSZ Sporthalle + HM</t>
  </si>
  <si>
    <t>IAC Bibliothek</t>
  </si>
  <si>
    <t>283 (284)</t>
  </si>
  <si>
    <t>265 (266)</t>
  </si>
  <si>
    <t>SB Bauing F</t>
  </si>
  <si>
    <t>Metallkunde Labore</t>
  </si>
  <si>
    <t>1914 (2060)</t>
  </si>
  <si>
    <t>459 (473)</t>
  </si>
  <si>
    <t>426 (440)</t>
  </si>
  <si>
    <t>434 (448)</t>
  </si>
  <si>
    <t>458 (473)</t>
  </si>
  <si>
    <t>246 (236)</t>
  </si>
  <si>
    <t>294 (282)</t>
  </si>
  <si>
    <t>264 (253)</t>
  </si>
  <si>
    <t>261 (250)</t>
  </si>
  <si>
    <t>Metallphysik</t>
  </si>
  <si>
    <t>713 (712)</t>
  </si>
  <si>
    <t>171 (164)</t>
  </si>
  <si>
    <t>159 (152)</t>
  </si>
  <si>
    <t>162 (155)</t>
  </si>
  <si>
    <t>171 (163)</t>
  </si>
  <si>
    <t>160 (154)</t>
  </si>
  <si>
    <t>149 (143)</t>
  </si>
  <si>
    <t>152 (145)</t>
  </si>
  <si>
    <t>160 (153)</t>
  </si>
  <si>
    <t>311 (322)</t>
  </si>
  <si>
    <t>75 (74)</t>
  </si>
  <si>
    <t>71 (70)</t>
  </si>
  <si>
    <t>IPC/TCBC</t>
  </si>
  <si>
    <t>5906 (5927)</t>
  </si>
  <si>
    <t>252 (251)</t>
  </si>
  <si>
    <t>244 (243)</t>
  </si>
  <si>
    <t>258 (257)</t>
  </si>
  <si>
    <t>ehem. PH</t>
  </si>
  <si>
    <t>5853 (5852)</t>
  </si>
  <si>
    <t>1280 (1251)</t>
  </si>
  <si>
    <t>1305 (1276)</t>
  </si>
  <si>
    <t>1357 (1326)</t>
  </si>
  <si>
    <t>289 (282)</t>
  </si>
  <si>
    <t>260 (254)</t>
  </si>
  <si>
    <t>253 (247)</t>
  </si>
  <si>
    <t>PH Aula und Mensa</t>
  </si>
  <si>
    <t>Sanierung oder Neubau bis 2025</t>
  </si>
  <si>
    <t>2883 (3092)</t>
  </si>
  <si>
    <t>630 (661)</t>
  </si>
  <si>
    <t>643 (674)</t>
  </si>
  <si>
    <t>668 (701)</t>
  </si>
  <si>
    <t>PH Hörsaal</t>
  </si>
  <si>
    <t>92 (90)</t>
  </si>
  <si>
    <t>94 (92)</t>
  </si>
  <si>
    <t>97 (95)</t>
  </si>
  <si>
    <t>SB Bauing D</t>
  </si>
  <si>
    <t>ehem PH 2. Erw.</t>
  </si>
  <si>
    <t>7128 (7129)</t>
  </si>
  <si>
    <t>SB Bauing C</t>
  </si>
  <si>
    <t>Wohnhaus</t>
  </si>
  <si>
    <t>IOT Kackertstraße</t>
  </si>
  <si>
    <t>193 (194)</t>
  </si>
  <si>
    <t>137 (138)</t>
  </si>
  <si>
    <t>HSZ-GYM</t>
  </si>
  <si>
    <t>Terassenhaus</t>
  </si>
  <si>
    <t>6600, Beherbergungsstätte</t>
  </si>
  <si>
    <t>Nachrichten+HF</t>
  </si>
  <si>
    <t>Sanierung ab 2023</t>
  </si>
  <si>
    <t>6190 (6184)</t>
  </si>
  <si>
    <t>213 (214)</t>
  </si>
  <si>
    <t>178 (179)</t>
  </si>
  <si>
    <t>ehem. AIXTRON</t>
  </si>
  <si>
    <t>6423 (6540)</t>
  </si>
  <si>
    <t>1989/90</t>
  </si>
  <si>
    <t>755 (756)</t>
  </si>
  <si>
    <t>751 (752)</t>
  </si>
  <si>
    <t>728 (729)</t>
  </si>
  <si>
    <t>909 (911)</t>
  </si>
  <si>
    <t>121 (119)</t>
  </si>
  <si>
    <t>154 (152)</t>
  </si>
  <si>
    <t>132 (130)</t>
  </si>
  <si>
    <t>Dez. 10 Lager</t>
  </si>
  <si>
    <t>Dez. 10 Werkstatt</t>
  </si>
  <si>
    <t>Rochusstraße</t>
  </si>
  <si>
    <t>Nachrichtengeräte</t>
  </si>
  <si>
    <t>2777 (1988)</t>
  </si>
  <si>
    <t>138 (192)</t>
  </si>
  <si>
    <t>138 (193)</t>
  </si>
  <si>
    <t>139 (194)</t>
  </si>
  <si>
    <t>IOB</t>
  </si>
  <si>
    <t>1279 (1239)</t>
  </si>
  <si>
    <t>99 (102)</t>
  </si>
  <si>
    <t>78 (81)</t>
  </si>
  <si>
    <t>110 (113)</t>
  </si>
  <si>
    <t>SB Bauing G</t>
  </si>
  <si>
    <t>Rechenzentrum</t>
  </si>
  <si>
    <t>1350, Rechenzentrum</t>
  </si>
  <si>
    <t>Claix kommt --&gt; veränderung</t>
  </si>
  <si>
    <t>5051 (5201)</t>
  </si>
  <si>
    <t>136 (132)</t>
  </si>
  <si>
    <t>127 (123)</t>
  </si>
  <si>
    <t>106 (103)</t>
  </si>
  <si>
    <t>SB Bauing</t>
  </si>
  <si>
    <t>10695 (10820)</t>
  </si>
  <si>
    <t>98 (96)</t>
  </si>
  <si>
    <t>96 (95)</t>
  </si>
  <si>
    <t>90 (89)</t>
  </si>
  <si>
    <t>98 (97)</t>
  </si>
  <si>
    <t>PH 1.Erweiterung</t>
  </si>
  <si>
    <t>4247 (4241)</t>
  </si>
  <si>
    <t>Dez. 10 Bürobau</t>
  </si>
  <si>
    <t>ComNets</t>
  </si>
  <si>
    <t>3553 (3549)</t>
  </si>
  <si>
    <t>198 (201)</t>
  </si>
  <si>
    <t>208 (211)</t>
  </si>
  <si>
    <t>162 (164)</t>
  </si>
  <si>
    <t>73 (75)</t>
  </si>
  <si>
    <t>68 (69)</t>
  </si>
  <si>
    <t>UMIC</t>
  </si>
  <si>
    <t>Rheologie</t>
  </si>
  <si>
    <t xml:space="preserve">Melaten </t>
  </si>
  <si>
    <t>HKW Melaten (NF)</t>
  </si>
  <si>
    <t>8000, Technikbau</t>
  </si>
  <si>
    <t>Lagerhalle 1</t>
  </si>
  <si>
    <t>IKA</t>
  </si>
  <si>
    <t>HDTC-IME 1.BA</t>
  </si>
  <si>
    <t>176 (96)</t>
  </si>
  <si>
    <t>173 (94)</t>
  </si>
  <si>
    <t>167 (91)</t>
  </si>
  <si>
    <t>154 (84)</t>
  </si>
  <si>
    <t>Stahlbauhalle</t>
  </si>
  <si>
    <t>ZMB</t>
  </si>
  <si>
    <t>EON Hauptbau</t>
  </si>
  <si>
    <t>429 (430)</t>
  </si>
  <si>
    <t>E.ON ERC Halle</t>
  </si>
  <si>
    <t>EON Modulbau</t>
  </si>
  <si>
    <t>VKA Rollenprüfstand</t>
  </si>
  <si>
    <t>INNOTEX / ITA</t>
  </si>
  <si>
    <t>INNOTEX 2. BA</t>
  </si>
  <si>
    <t>Zentralwerkstatt ET</t>
  </si>
  <si>
    <t>IWE Reinraumtechnik</t>
  </si>
  <si>
    <t>SB E-Technik</t>
  </si>
  <si>
    <t>4241 Abriss / 4242 Abriss oder 2020 Sanierung</t>
  </si>
  <si>
    <t>333  (334)</t>
  </si>
  <si>
    <t>SB E-Technik Lager</t>
  </si>
  <si>
    <t>SB Physik Halle</t>
  </si>
  <si>
    <t>keine Planung</t>
  </si>
  <si>
    <t>1696 (1264)</t>
  </si>
  <si>
    <t>1517 (1132)</t>
  </si>
  <si>
    <t>1294 (965)</t>
  </si>
  <si>
    <t>1347 (1004)</t>
  </si>
  <si>
    <t>282 (210)</t>
  </si>
  <si>
    <t>324 (242)</t>
  </si>
  <si>
    <t>244 (182)</t>
  </si>
  <si>
    <t>238 (177)</t>
  </si>
  <si>
    <t>Modulbau Physik</t>
  </si>
  <si>
    <t>SB Physik</t>
  </si>
  <si>
    <t>Hörsaal Physik</t>
  </si>
  <si>
    <t>159 (154)</t>
  </si>
  <si>
    <t>118 (114)</t>
  </si>
  <si>
    <t>130 (126)</t>
  </si>
  <si>
    <t>308 (299)</t>
  </si>
  <si>
    <t>317 (307)</t>
  </si>
  <si>
    <t>260 (252)</t>
  </si>
  <si>
    <t>269 (260)</t>
  </si>
  <si>
    <t>SB Maschinenwesen</t>
  </si>
  <si>
    <t>2000 (2017)</t>
  </si>
  <si>
    <t>155 (146)</t>
  </si>
  <si>
    <t>235 (222)</t>
  </si>
  <si>
    <t>236 (224)</t>
  </si>
  <si>
    <t>Halle WZL</t>
  </si>
  <si>
    <t>WZL Erweiter.</t>
  </si>
  <si>
    <t>FKA</t>
  </si>
  <si>
    <t>1581 (1008)</t>
  </si>
  <si>
    <t>189 (75)</t>
  </si>
  <si>
    <t>142 (56)</t>
  </si>
  <si>
    <t>282 (111)</t>
  </si>
  <si>
    <t>268 (106)</t>
  </si>
  <si>
    <t>123 (76)</t>
  </si>
  <si>
    <t>119 (73)</t>
  </si>
  <si>
    <t>207 (128)</t>
  </si>
  <si>
    <t>184 (114)</t>
  </si>
  <si>
    <t>IKA Anlieferung</t>
  </si>
  <si>
    <t>IKV Labor + Verw.</t>
  </si>
  <si>
    <t>IKV</t>
  </si>
  <si>
    <t>3942 (1324)</t>
  </si>
  <si>
    <t>1271 (427)</t>
  </si>
  <si>
    <t>876  (294)</t>
  </si>
  <si>
    <t xml:space="preserve">916 (308) </t>
  </si>
  <si>
    <t>970 (326)</t>
  </si>
  <si>
    <t>RZ ehem. NTZ</t>
  </si>
  <si>
    <t>1350, Rechenzentren</t>
  </si>
  <si>
    <t>3361 (3398)</t>
  </si>
  <si>
    <t>211 (209)</t>
  </si>
  <si>
    <t>205 (203)</t>
  </si>
  <si>
    <t>SB Biologie</t>
  </si>
  <si>
    <t>13463 (13469)</t>
  </si>
  <si>
    <t>3989 (3840)</t>
  </si>
  <si>
    <t>3957 (3810)</t>
  </si>
  <si>
    <t>4076 (3923)</t>
  </si>
  <si>
    <t>391 (376)</t>
  </si>
  <si>
    <t>342 (329)</t>
  </si>
  <si>
    <t>330 (318)</t>
  </si>
  <si>
    <t>Hauptgebäude</t>
  </si>
  <si>
    <t>Efeuhaus</t>
  </si>
  <si>
    <t>Super C</t>
  </si>
  <si>
    <t>1. SB Maschinenwesen</t>
  </si>
  <si>
    <t>MOGAM</t>
  </si>
  <si>
    <t>ehem. Couven</t>
  </si>
  <si>
    <t>Reiff-Museum</t>
  </si>
  <si>
    <t>Reiff-Museum BG</t>
  </si>
  <si>
    <t>Rogowski</t>
  </si>
  <si>
    <t>GRS</t>
  </si>
  <si>
    <t>Alte Bibliothek</t>
  </si>
  <si>
    <t>Alte Bibliothek M.</t>
  </si>
  <si>
    <t>Neubau Hörsaal</t>
  </si>
  <si>
    <t>Bergbau</t>
  </si>
  <si>
    <t>Bibliothek I</t>
  </si>
  <si>
    <t>Bibliothek I Bücher</t>
  </si>
  <si>
    <t>Backsteinbau</t>
  </si>
  <si>
    <t>Keram. Kompon.</t>
  </si>
  <si>
    <t>IKV und ISF</t>
  </si>
  <si>
    <t>ISF Schweisshalle</t>
  </si>
  <si>
    <t>IBAC</t>
  </si>
  <si>
    <t>elektr. Maschinen</t>
  </si>
  <si>
    <t>Aerodynamik</t>
  </si>
  <si>
    <t>elektr. Anlagen</t>
  </si>
  <si>
    <t>Schweißtechnik</t>
  </si>
  <si>
    <t>Luft+Raumfahrt</t>
  </si>
  <si>
    <t>Humboldhaus</t>
  </si>
  <si>
    <t>Verfahrenstechnik</t>
  </si>
  <si>
    <t>Prozeßtechnik</t>
  </si>
  <si>
    <t>Gießerei</t>
  </si>
  <si>
    <t>Gießereihalle</t>
  </si>
  <si>
    <t>Architektur</t>
  </si>
  <si>
    <t>Übersetzungsstelle</t>
  </si>
  <si>
    <t>Studienberatung ZSB</t>
  </si>
  <si>
    <t>Kármánstraße 7</t>
  </si>
  <si>
    <t>Kármánstraße 9</t>
  </si>
  <si>
    <t>Kármánstraße 11</t>
  </si>
  <si>
    <t>Villa Schröder BAZ</t>
  </si>
  <si>
    <t>Bunsenstr. 8 Ausb.</t>
  </si>
  <si>
    <t>Abt. 4.2 ++</t>
  </si>
  <si>
    <t>Semi 90</t>
  </si>
  <si>
    <t>Architektur Erw</t>
  </si>
  <si>
    <t>Philosophie</t>
  </si>
  <si>
    <t>Kármán</t>
  </si>
  <si>
    <t>German. Inst.</t>
  </si>
  <si>
    <t>FIR</t>
  </si>
  <si>
    <t>Kockerell Haus</t>
  </si>
  <si>
    <t>11 (10)</t>
  </si>
  <si>
    <t>11  (10)</t>
  </si>
  <si>
    <t>Hauptbau Jägerstr</t>
  </si>
  <si>
    <t>Psychologie</t>
  </si>
  <si>
    <t>Reaktorhalle</t>
  </si>
  <si>
    <t>Jägerstr. Nebengebäude</t>
  </si>
  <si>
    <t>Jägerstr. ehem. Garage</t>
  </si>
  <si>
    <t>Feldhaus</t>
  </si>
  <si>
    <t>ehem. Kesselhaus</t>
  </si>
  <si>
    <t>Pförtnergebäude</t>
  </si>
  <si>
    <t>Sanitär-Container</t>
  </si>
  <si>
    <t>Technische Akustik</t>
  </si>
  <si>
    <t>ehem. BHS</t>
  </si>
  <si>
    <t>SiWaWi ISA</t>
  </si>
  <si>
    <t>Wildenhof</t>
  </si>
  <si>
    <t>14291 (14286)</t>
  </si>
  <si>
    <t>7902 (7921)</t>
  </si>
  <si>
    <t>97 (96)</t>
  </si>
  <si>
    <t>892 (893)</t>
  </si>
  <si>
    <t>5712 (5720)</t>
  </si>
  <si>
    <t>2067 (2070)</t>
  </si>
  <si>
    <t>3120 (3094)</t>
  </si>
  <si>
    <t>161 (163)</t>
  </si>
  <si>
    <t>146 (147)</t>
  </si>
  <si>
    <t>141 (142)</t>
  </si>
  <si>
    <t>3264 (3285)</t>
  </si>
  <si>
    <t>114 (113)</t>
  </si>
  <si>
    <t>102 (101)</t>
  </si>
  <si>
    <t>1370 (1959)</t>
  </si>
  <si>
    <t>182 (162)</t>
  </si>
  <si>
    <t>186 (210)</t>
  </si>
  <si>
    <t>166 (186)</t>
  </si>
  <si>
    <t>175 (113)</t>
  </si>
  <si>
    <t>158 (125)</t>
  </si>
  <si>
    <t>132 (103)</t>
  </si>
  <si>
    <t>3013 (2476)</t>
  </si>
  <si>
    <t>197 (212)</t>
  </si>
  <si>
    <t>289 (265)</t>
  </si>
  <si>
    <t>254 (235)</t>
  </si>
  <si>
    <t>86 (113)</t>
  </si>
  <si>
    <t>112 (125)</t>
  </si>
  <si>
    <t>92 (103)</t>
  </si>
  <si>
    <t>4361 (4407)</t>
  </si>
  <si>
    <t>116 (114)</t>
  </si>
  <si>
    <t>112 (110)</t>
  </si>
  <si>
    <t>122 (121)</t>
  </si>
  <si>
    <t>44 (43)</t>
  </si>
  <si>
    <t>130 (129)</t>
  </si>
  <si>
    <t>120 (119)</t>
  </si>
  <si>
    <t>125 (124)</t>
  </si>
  <si>
    <t>1331 (1342)</t>
  </si>
  <si>
    <t>118 (119)</t>
  </si>
  <si>
    <t>26 (27)</t>
  </si>
  <si>
    <t>88 (89)</t>
  </si>
  <si>
    <t>1198 (1175)</t>
  </si>
  <si>
    <t>121 (123)</t>
  </si>
  <si>
    <t>137 (140)</t>
  </si>
  <si>
    <t>145 (147)</t>
  </si>
  <si>
    <t>140 (143)</t>
  </si>
  <si>
    <t>40 (41)</t>
  </si>
  <si>
    <t>35 (36)</t>
  </si>
  <si>
    <t>42 (43)</t>
  </si>
  <si>
    <t>1172 (1340)</t>
  </si>
  <si>
    <t>107 (94)</t>
  </si>
  <si>
    <t>127 (111)</t>
  </si>
  <si>
    <t>134 (118)</t>
  </si>
  <si>
    <t>10710 (10189)</t>
  </si>
  <si>
    <t>1424 (1395)</t>
  </si>
  <si>
    <t>1019 (998)</t>
  </si>
  <si>
    <t>1066 (1044)</t>
  </si>
  <si>
    <t>1301 (1274)</t>
  </si>
  <si>
    <t>137 (141)</t>
  </si>
  <si>
    <t>126 (129)</t>
  </si>
  <si>
    <t>116 (119)</t>
  </si>
  <si>
    <t>132 (136)</t>
  </si>
  <si>
    <t>969 (998)</t>
  </si>
  <si>
    <t>885 (912)</t>
  </si>
  <si>
    <t>725 (747)</t>
  </si>
  <si>
    <t>693 (714)</t>
  </si>
  <si>
    <t>2271 (2290)</t>
  </si>
  <si>
    <t>275 (273)</t>
  </si>
  <si>
    <t>219 (217)</t>
  </si>
  <si>
    <t>213 (211)</t>
  </si>
  <si>
    <t>144 (143)</t>
  </si>
  <si>
    <t>670 (671)</t>
  </si>
  <si>
    <t>72 (77)</t>
  </si>
  <si>
    <t>117 (125)</t>
  </si>
  <si>
    <t>191 (202)</t>
  </si>
  <si>
    <t>493 (465)</t>
  </si>
  <si>
    <t>630 (595)</t>
  </si>
  <si>
    <t>703 (664)</t>
  </si>
  <si>
    <t>1645 (1534)</t>
  </si>
  <si>
    <t>186 (274)</t>
  </si>
  <si>
    <t>160 (150)</t>
  </si>
  <si>
    <t>197 (184)</t>
  </si>
  <si>
    <t>219 (204)</t>
  </si>
  <si>
    <t>6077 (6079)</t>
  </si>
  <si>
    <t>226 (272)</t>
  </si>
  <si>
    <t>348 (349)</t>
  </si>
  <si>
    <t>423 (424)</t>
  </si>
  <si>
    <t>357 (358)</t>
  </si>
  <si>
    <t>177 (130)</t>
  </si>
  <si>
    <t>39 (177)</t>
  </si>
  <si>
    <t>147 (108)</t>
  </si>
  <si>
    <t>30 (138)</t>
  </si>
  <si>
    <t>37 (27)</t>
  </si>
  <si>
    <t>8 (37)</t>
  </si>
  <si>
    <t xml:space="preserve">bleibt </t>
  </si>
  <si>
    <t>x</t>
  </si>
  <si>
    <t>Instandsetzung gesetzt</t>
  </si>
  <si>
    <t>9130, Bibliotheksgebäude</t>
  </si>
  <si>
    <t>2300, Forschung/ Untersuchung</t>
  </si>
  <si>
    <t>Baualtersklasse</t>
  </si>
  <si>
    <t>I</t>
  </si>
  <si>
    <t>II</t>
  </si>
  <si>
    <t>III</t>
  </si>
  <si>
    <t>IV</t>
  </si>
  <si>
    <t>V</t>
  </si>
  <si>
    <t>VII</t>
  </si>
  <si>
    <t>Hochschularzt</t>
  </si>
  <si>
    <t>CMP Z-Gebäude</t>
  </si>
  <si>
    <t>ehem. Heizkraftwerk Hörsäale</t>
  </si>
  <si>
    <t>Hörsaalzentrum PPS</t>
  </si>
  <si>
    <t>Neubau Informatik E3</t>
  </si>
  <si>
    <t>Arbeitswissenschaft</t>
  </si>
  <si>
    <t>Soziologie</t>
  </si>
  <si>
    <t>FKA 2. Erweiterung</t>
  </si>
  <si>
    <t>Technische Akustik Nebengebäude</t>
  </si>
  <si>
    <t>Werkstoffkunde</t>
  </si>
  <si>
    <t>Sammelbau Physik Bauteil 26</t>
  </si>
  <si>
    <t>Sammelbau Physik Bauteil 26 C</t>
  </si>
  <si>
    <t>Sammelbau Chemie Bauteil 38</t>
  </si>
  <si>
    <t>Textiltechnik II</t>
  </si>
  <si>
    <t>VKA, Z-gebäude</t>
  </si>
  <si>
    <t>Insttitut für Kunststoffverarbeitung , Halle II</t>
  </si>
  <si>
    <t>Faserverbund-Verbindungsbau</t>
  </si>
  <si>
    <t>Sammelbau Chemie Bauteil 38 E, Lösemittellager</t>
  </si>
  <si>
    <t>Center for mobile Propulsion</t>
  </si>
  <si>
    <t>FKA Neubau</t>
  </si>
  <si>
    <t>2. Modulbau Physik</t>
  </si>
  <si>
    <t>ehem. WZL</t>
  </si>
  <si>
    <t>Gewächshaus Biologie</t>
  </si>
  <si>
    <t>IST+IKGD</t>
  </si>
  <si>
    <t>HSZ Sportgeräteraum neu</t>
  </si>
  <si>
    <t>Kinderkrippe</t>
  </si>
  <si>
    <t>8000, Technikbauten</t>
  </si>
  <si>
    <t>Sanierung in den nächsten 10J</t>
  </si>
  <si>
    <t>Besitzer</t>
  </si>
  <si>
    <t>TH</t>
  </si>
  <si>
    <t>AM</t>
  </si>
  <si>
    <t>%Büro_HNF</t>
  </si>
  <si>
    <t>%Labor_HNF</t>
  </si>
  <si>
    <t>bleibt ABER E3D Projekt</t>
  </si>
  <si>
    <t>Baualtersklasse VII</t>
  </si>
  <si>
    <t>Baualtersklasse V</t>
  </si>
  <si>
    <t>Baualtersklasse IV</t>
  </si>
  <si>
    <t>Baualtersklasse III</t>
  </si>
  <si>
    <t>Baualtersklasse II</t>
  </si>
  <si>
    <t>Baualtersklasse I</t>
  </si>
  <si>
    <t>Baualterklasse I</t>
  </si>
  <si>
    <t>Baualterklasse II</t>
  </si>
  <si>
    <t>Baualterklasse III</t>
  </si>
  <si>
    <t>Baualterklasse IV</t>
  </si>
  <si>
    <t>Baualterklasse V</t>
  </si>
  <si>
    <t>Baualterklasse VI</t>
  </si>
  <si>
    <t>Baualterklasse VII</t>
  </si>
  <si>
    <t xml:space="preserve">120 von 199 </t>
  </si>
  <si>
    <t xml:space="preserve"> durch BWZK </t>
  </si>
  <si>
    <t>58 von 199</t>
  </si>
  <si>
    <t xml:space="preserve">durch Baujahr </t>
  </si>
  <si>
    <t xml:space="preserve">durch 5% Eingrenzung </t>
  </si>
  <si>
    <t>9130, Bibliotheksbauten</t>
  </si>
  <si>
    <t>VI</t>
  </si>
  <si>
    <t>durch &gt;5</t>
  </si>
  <si>
    <t>48 von 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</si>
</sst>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b/>
      <sz val="10"/>
      <color rgb="FFFF6565"/>
      <name val="Arial"/>
      <family val="2"/>
    </font>
    <font>
      <sz val="10"/>
      <color rgb="FFFF6565"/>
      <name val="Arial"/>
      <family val="2"/>
    </font>
    <font>
      <b/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6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4" fillId="0" borderId="0" xfId="2" applyFont="1" applyFill="1"/>
    <xf numFmtId="0" fontId="3" fillId="0" borderId="0" xfId="0" applyFont="1" applyFill="1"/>
    <xf numFmtId="0" fontId="3" fillId="0" borderId="0" xfId="0" quotePrefix="1" applyNumberFormat="1" applyFont="1"/>
    <xf numFmtId="1" fontId="3" fillId="0" borderId="0" xfId="0" quotePrefix="1" applyNumberFormat="1" applyFont="1"/>
    <xf numFmtId="0" fontId="3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5" fillId="0" borderId="0" xfId="2" applyFont="1" applyFill="1"/>
    <xf numFmtId="3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0" fontId="5" fillId="0" borderId="0" xfId="2" applyFill="1"/>
    <xf numFmtId="0" fontId="3" fillId="3" borderId="0" xfId="0" applyFont="1" applyFill="1"/>
    <xf numFmtId="0" fontId="3" fillId="3" borderId="0" xfId="0" applyFont="1" applyFill="1" applyBorder="1" applyAlignment="1">
      <alignment horizontal="right" vertical="center"/>
    </xf>
    <xf numFmtId="0" fontId="3" fillId="0" borderId="2" xfId="0" applyFont="1" applyBorder="1"/>
    <xf numFmtId="3" fontId="3" fillId="3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0" fontId="4" fillId="0" borderId="0" xfId="0" quotePrefix="1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3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NumberFormat="1" applyFont="1" applyFill="1"/>
    <xf numFmtId="1" fontId="3" fillId="0" borderId="0" xfId="0" quotePrefix="1" applyNumberFormat="1" applyFont="1" applyFill="1"/>
    <xf numFmtId="0" fontId="0" fillId="0" borderId="0" xfId="0" applyFill="1"/>
    <xf numFmtId="0" fontId="5" fillId="0" borderId="0" xfId="2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quotePrefix="1" applyFont="1" applyFill="1"/>
    <xf numFmtId="0" fontId="3" fillId="0" borderId="0" xfId="0" applyFont="1" applyFill="1" applyAlignment="1">
      <alignment horizontal="lef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Fill="1"/>
    <xf numFmtId="0" fontId="5" fillId="0" borderId="0" xfId="3" quotePrefix="1" applyNumberFormat="1" applyFont="1" applyFill="1"/>
    <xf numFmtId="1" fontId="5" fillId="0" borderId="0" xfId="3" quotePrefix="1" applyNumberFormat="1" applyFont="1" applyFill="1"/>
    <xf numFmtId="0" fontId="5" fillId="0" borderId="0" xfId="3" applyFont="1" applyFill="1"/>
    <xf numFmtId="0" fontId="5" fillId="0" borderId="0" xfId="3" applyFont="1" applyFill="1" applyAlignment="1">
      <alignment horizontal="center"/>
    </xf>
    <xf numFmtId="0" fontId="3" fillId="0" borderId="0" xfId="0" quotePrefix="1" applyNumberFormat="1" applyFont="1" applyFill="1" applyBorder="1"/>
    <xf numFmtId="1" fontId="3" fillId="0" borderId="0" xfId="0" quotePrefix="1" applyNumberFormat="1" applyFont="1" applyFill="1" applyBorder="1"/>
    <xf numFmtId="1" fontId="5" fillId="0" borderId="0" xfId="3" applyNumberFormat="1" applyFont="1" applyFill="1"/>
    <xf numFmtId="0" fontId="8" fillId="0" borderId="0" xfId="1" applyFont="1" applyFill="1"/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right" vertical="center"/>
    </xf>
    <xf numFmtId="0" fontId="5" fillId="0" borderId="2" xfId="2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2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9" fillId="0" borderId="0" xfId="2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quotePrefix="1" applyNumberFormat="1"/>
    <xf numFmtId="1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quotePrefix="1" applyNumberFormat="1" applyBorder="1"/>
    <xf numFmtId="1" fontId="0" fillId="0" borderId="0" xfId="0" quotePrefix="1" applyNumberFormat="1" applyBorder="1"/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2" applyNumberFormat="1" applyFont="1" applyAlignment="1">
      <alignment horizontal="right" vertical="center"/>
    </xf>
    <xf numFmtId="0" fontId="9" fillId="0" borderId="2" xfId="2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Fill="1" applyBorder="1"/>
    <xf numFmtId="0" fontId="3" fillId="0" borderId="0" xfId="0" applyFont="1" applyBorder="1" applyAlignment="1">
      <alignment horizontal="right"/>
    </xf>
    <xf numFmtId="0" fontId="0" fillId="4" borderId="0" xfId="0" applyFill="1"/>
    <xf numFmtId="0" fontId="5" fillId="4" borderId="0" xfId="2" applyFont="1" applyFill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/>
    <xf numFmtId="0" fontId="3" fillId="4" borderId="0" xfId="0" quotePrefix="1" applyNumberFormat="1" applyFont="1" applyFill="1" applyAlignment="1">
      <alignment horizontal="center"/>
    </xf>
    <xf numFmtId="0" fontId="3" fillId="4" borderId="0" xfId="0" quotePrefix="1" applyNumberFormat="1" applyFont="1" applyFill="1"/>
    <xf numFmtId="1" fontId="3" fillId="4" borderId="0" xfId="0" quotePrefix="1" applyNumberFormat="1" applyFont="1" applyFill="1"/>
    <xf numFmtId="0" fontId="3" fillId="4" borderId="0" xfId="0" applyFont="1" applyFill="1" applyAlignment="1">
      <alignment horizontal="center"/>
    </xf>
    <xf numFmtId="0" fontId="3" fillId="0" borderId="0" xfId="0" quotePrefix="1" applyNumberFormat="1" applyFont="1" applyBorder="1"/>
    <xf numFmtId="1" fontId="3" fillId="0" borderId="0" xfId="0" quotePrefix="1" applyNumberFormat="1" applyFont="1" applyBorder="1"/>
    <xf numFmtId="0" fontId="3" fillId="4" borderId="0" xfId="0" quotePrefix="1" applyNumberFormat="1" applyFon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2" xfId="0" applyNumberFormat="1" applyFont="1" applyFill="1" applyBorder="1"/>
    <xf numFmtId="0" fontId="3" fillId="4" borderId="2" xfId="0" quotePrefix="1" applyNumberFormat="1" applyFont="1" applyFill="1" applyBorder="1"/>
    <xf numFmtId="0" fontId="3" fillId="4" borderId="0" xfId="0" applyNumberFormat="1" applyFont="1" applyFill="1" applyBorder="1"/>
    <xf numFmtId="0" fontId="3" fillId="4" borderId="0" xfId="0" quotePrefix="1" applyNumberFormat="1" applyFont="1" applyFill="1" applyBorder="1" applyAlignment="1">
      <alignment horizontal="center"/>
    </xf>
    <xf numFmtId="0" fontId="3" fillId="4" borderId="0" xfId="0" applyFont="1" applyFill="1" applyAlignment="1">
      <alignment vertical="center"/>
    </xf>
    <xf numFmtId="1" fontId="3" fillId="0" borderId="1" xfId="0" applyNumberFormat="1" applyFont="1" applyFill="1" applyBorder="1" applyAlignment="1">
      <alignment horizontal="right" vertical="center"/>
    </xf>
    <xf numFmtId="164" fontId="3" fillId="0" borderId="0" xfId="0" applyNumberFormat="1" applyFont="1"/>
    <xf numFmtId="164" fontId="4" fillId="0" borderId="0" xfId="0" quotePrefix="1" applyNumberFormat="1" applyFont="1" applyBorder="1" applyAlignment="1">
      <alignment horizontal="center" vertical="center"/>
    </xf>
    <xf numFmtId="164" fontId="3" fillId="0" borderId="0" xfId="0" applyNumberFormat="1" applyFont="1" applyFill="1"/>
    <xf numFmtId="164" fontId="3" fillId="0" borderId="0" xfId="0" quotePrefix="1" applyNumberFormat="1" applyFont="1"/>
    <xf numFmtId="164" fontId="0" fillId="0" borderId="0" xfId="0" applyNumberFormat="1"/>
    <xf numFmtId="164" fontId="5" fillId="0" borderId="0" xfId="0" quotePrefix="1" applyNumberFormat="1" applyFont="1"/>
    <xf numFmtId="3" fontId="3" fillId="0" borderId="0" xfId="0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right" vertical="center"/>
    </xf>
    <xf numFmtId="0" fontId="3" fillId="5" borderId="0" xfId="0" applyFont="1" applyFill="1"/>
    <xf numFmtId="0" fontId="3" fillId="5" borderId="0" xfId="0" quotePrefix="1" applyNumberFormat="1" applyFont="1" applyFill="1"/>
    <xf numFmtId="164" fontId="3" fillId="5" borderId="0" xfId="0" quotePrefix="1" applyNumberFormat="1" applyFont="1" applyFill="1"/>
    <xf numFmtId="1" fontId="3" fillId="5" borderId="0" xfId="0" quotePrefix="1" applyNumberFormat="1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0" fontId="3" fillId="5" borderId="2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right" vertical="center"/>
    </xf>
    <xf numFmtId="0" fontId="5" fillId="5" borderId="2" xfId="2" applyFont="1" applyFill="1" applyBorder="1" applyAlignment="1">
      <alignment horizontal="right" vertical="center"/>
    </xf>
    <xf numFmtId="0" fontId="3" fillId="6" borderId="0" xfId="0" applyFont="1" applyFill="1"/>
    <xf numFmtId="0" fontId="0" fillId="6" borderId="0" xfId="0" applyFill="1"/>
    <xf numFmtId="0" fontId="3" fillId="7" borderId="0" xfId="0" applyFont="1" applyFill="1" applyAlignment="1">
      <alignment vertical="center"/>
    </xf>
    <xf numFmtId="3" fontId="3" fillId="7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right"/>
    </xf>
    <xf numFmtId="1" fontId="3" fillId="7" borderId="2" xfId="0" applyNumberFormat="1" applyFont="1" applyFill="1" applyBorder="1" applyAlignment="1">
      <alignment horizontal="right" vertical="center"/>
    </xf>
    <xf numFmtId="1" fontId="3" fillId="7" borderId="0" xfId="0" applyNumberFormat="1" applyFont="1" applyFill="1" applyBorder="1" applyAlignment="1">
      <alignment horizontal="right" vertical="center"/>
    </xf>
    <xf numFmtId="3" fontId="3" fillId="7" borderId="0" xfId="0" applyNumberFormat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7" borderId="2" xfId="0" applyFont="1" applyFill="1" applyBorder="1" applyAlignment="1">
      <alignment horizontal="right"/>
    </xf>
    <xf numFmtId="0" fontId="3" fillId="7" borderId="0" xfId="0" applyFont="1" applyFill="1" applyBorder="1"/>
    <xf numFmtId="0" fontId="3" fillId="7" borderId="0" xfId="0" quotePrefix="1" applyNumberFormat="1" applyFont="1" applyFill="1"/>
    <xf numFmtId="164" fontId="3" fillId="7" borderId="0" xfId="0" quotePrefix="1" applyNumberFormat="1" applyFont="1" applyFill="1"/>
    <xf numFmtId="1" fontId="3" fillId="7" borderId="0" xfId="0" quotePrefix="1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5" fillId="7" borderId="0" xfId="2" applyFont="1" applyFill="1"/>
    <xf numFmtId="0" fontId="0" fillId="7" borderId="0" xfId="0" applyFill="1"/>
    <xf numFmtId="0" fontId="3" fillId="0" borderId="0" xfId="0" applyNumberFormat="1" applyFont="1" applyFill="1"/>
    <xf numFmtId="0" fontId="3" fillId="0" borderId="0" xfId="0" quotePrefix="1" applyNumberFormat="1" applyFont="1" applyFill="1" applyBorder="1" applyAlignment="1">
      <alignment horizontal="center"/>
    </xf>
    <xf numFmtId="164" fontId="3" fillId="0" borderId="0" xfId="0" quotePrefix="1" applyNumberFormat="1" applyFont="1" applyFill="1"/>
    <xf numFmtId="0" fontId="5" fillId="5" borderId="2" xfId="2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0" fontId="3" fillId="4" borderId="1" xfId="0" quotePrefix="1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right" vertical="center"/>
    </xf>
    <xf numFmtId="0" fontId="5" fillId="5" borderId="0" xfId="2" applyNumberFormat="1" applyFont="1" applyFill="1" applyBorder="1" applyAlignment="1">
      <alignment horizontal="right" vertical="center"/>
    </xf>
    <xf numFmtId="0" fontId="5" fillId="0" borderId="2" xfId="2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</cellXfs>
  <cellStyles count="4">
    <cellStyle name="Schlecht" xfId="1" builtinId="27"/>
    <cellStyle name="Standard" xfId="0" builtinId="0"/>
    <cellStyle name="Standard 2" xfId="3"/>
    <cellStyle name="Standard 3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Tabelle1!$B$2:$B$28</c:f>
              <c:strCache>
                <c:ptCount val="27"/>
                <c:pt idx="0">
                  <c:v>V</c:v>
                </c:pt>
                <c:pt idx="1">
                  <c:v>V</c:v>
                </c:pt>
                <c:pt idx="2">
                  <c:v>V</c:v>
                </c:pt>
                <c:pt idx="3">
                  <c:v>V</c:v>
                </c:pt>
                <c:pt idx="4">
                  <c:v>V</c:v>
                </c:pt>
                <c:pt idx="5">
                  <c:v>V</c:v>
                </c:pt>
                <c:pt idx="6">
                  <c:v>V</c:v>
                </c:pt>
                <c:pt idx="7">
                  <c:v>V</c:v>
                </c:pt>
                <c:pt idx="8">
                  <c:v>V</c:v>
                </c:pt>
                <c:pt idx="9">
                  <c:v>V</c:v>
                </c:pt>
                <c:pt idx="10">
                  <c:v>V</c:v>
                </c:pt>
                <c:pt idx="11">
                  <c:v>V</c:v>
                </c:pt>
                <c:pt idx="12">
                  <c:v>V</c:v>
                </c:pt>
                <c:pt idx="13">
                  <c:v>V</c:v>
                </c:pt>
                <c:pt idx="14">
                  <c:v>V</c:v>
                </c:pt>
                <c:pt idx="15">
                  <c:v>V</c:v>
                </c:pt>
                <c:pt idx="16">
                  <c:v>V</c:v>
                </c:pt>
                <c:pt idx="17">
                  <c:v>V</c:v>
                </c:pt>
                <c:pt idx="18">
                  <c:v>V</c:v>
                </c:pt>
                <c:pt idx="19">
                  <c:v>V</c:v>
                </c:pt>
                <c:pt idx="20">
                  <c:v>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Tabelle1!$B$29:$B$61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DAE6-438B-A6B3-88AB969C87B1}"/>
            </c:ext>
          </c:extLst>
        </c:ser>
        <c:ser>
          <c:idx val="1"/>
          <c:order val="1"/>
          <c:tx>
            <c:strRef>
              <c:f>Tabelle1!$C$2:$C$28</c:f>
              <c:strCache>
                <c:ptCount val="27"/>
                <c:pt idx="0">
                  <c:v>IV</c:v>
                </c:pt>
                <c:pt idx="1">
                  <c:v>IV</c:v>
                </c:pt>
                <c:pt idx="2">
                  <c:v>IV</c:v>
                </c:pt>
                <c:pt idx="3">
                  <c:v>IV</c:v>
                </c:pt>
                <c:pt idx="4">
                  <c:v>IV</c:v>
                </c:pt>
                <c:pt idx="5">
                  <c:v>IV</c:v>
                </c:pt>
                <c:pt idx="6">
                  <c:v>IV</c:v>
                </c:pt>
                <c:pt idx="7">
                  <c:v>IV</c:v>
                </c:pt>
                <c:pt idx="8">
                  <c:v>IV</c:v>
                </c:pt>
                <c:pt idx="9">
                  <c:v>IV</c:v>
                </c:pt>
                <c:pt idx="10">
                  <c:v>IV</c:v>
                </c:pt>
                <c:pt idx="11">
                  <c:v>IV</c:v>
                </c:pt>
                <c:pt idx="12">
                  <c:v>IV</c:v>
                </c:pt>
                <c:pt idx="13">
                  <c:v>IV</c:v>
                </c:pt>
                <c:pt idx="14">
                  <c:v>IV</c:v>
                </c:pt>
                <c:pt idx="15">
                  <c:v>IV</c:v>
                </c:pt>
                <c:pt idx="16">
                  <c:v>IV</c:v>
                </c:pt>
                <c:pt idx="17">
                  <c:v>IV</c:v>
                </c:pt>
                <c:pt idx="18">
                  <c:v>IV</c:v>
                </c:pt>
                <c:pt idx="19">
                  <c:v>IV</c:v>
                </c:pt>
                <c:pt idx="20">
                  <c:v>IV</c:v>
                </c:pt>
                <c:pt idx="21">
                  <c:v>IV</c:v>
                </c:pt>
                <c:pt idx="22">
                  <c:v>IV</c:v>
                </c:pt>
                <c:pt idx="23">
                  <c:v>IV</c:v>
                </c:pt>
                <c:pt idx="24">
                  <c:v>IV</c:v>
                </c:pt>
                <c:pt idx="25">
                  <c:v>IV</c:v>
                </c:pt>
                <c:pt idx="26">
                  <c:v>IV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Tabelle1!$C$29:$C$61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6-438B-A6B3-88AB969C87B1}"/>
            </c:ext>
          </c:extLst>
        </c:ser>
        <c:ser>
          <c:idx val="2"/>
          <c:order val="2"/>
          <c:tx>
            <c:strRef>
              <c:f>Tabelle1!$D$2:$D$28</c:f>
              <c:strCache>
                <c:ptCount val="27"/>
                <c:pt idx="0">
                  <c:v>III</c:v>
                </c:pt>
                <c:pt idx="1">
                  <c:v>III</c:v>
                </c:pt>
                <c:pt idx="2">
                  <c:v>III</c:v>
                </c:pt>
                <c:pt idx="3">
                  <c:v>III</c:v>
                </c:pt>
                <c:pt idx="4">
                  <c:v>III</c:v>
                </c:pt>
                <c:pt idx="5">
                  <c:v>III</c:v>
                </c:pt>
                <c:pt idx="6">
                  <c:v>III</c:v>
                </c:pt>
                <c:pt idx="7">
                  <c:v>III</c:v>
                </c:pt>
                <c:pt idx="8">
                  <c:v>III</c:v>
                </c:pt>
                <c:pt idx="9">
                  <c:v>III</c:v>
                </c:pt>
                <c:pt idx="10">
                  <c:v>III</c:v>
                </c:pt>
                <c:pt idx="11">
                  <c:v>III</c:v>
                </c:pt>
                <c:pt idx="12">
                  <c:v>III</c:v>
                </c:pt>
                <c:pt idx="13">
                  <c:v>III</c:v>
                </c:pt>
                <c:pt idx="14">
                  <c:v>III</c:v>
                </c:pt>
                <c:pt idx="15">
                  <c:v>III</c:v>
                </c:pt>
                <c:pt idx="16">
                  <c:v>III</c:v>
                </c:pt>
                <c:pt idx="17">
                  <c:v>III</c:v>
                </c:pt>
                <c:pt idx="18">
                  <c:v>III</c:v>
                </c:pt>
                <c:pt idx="19">
                  <c:v>III</c:v>
                </c:pt>
                <c:pt idx="20">
                  <c:v>III</c:v>
                </c:pt>
                <c:pt idx="21">
                  <c:v>III</c:v>
                </c:pt>
                <c:pt idx="22">
                  <c:v>III</c:v>
                </c:pt>
                <c:pt idx="23">
                  <c:v>III</c:v>
                </c:pt>
                <c:pt idx="24">
                  <c:v>III</c:v>
                </c:pt>
                <c:pt idx="25">
                  <c:v>III</c:v>
                </c:pt>
                <c:pt idx="26">
                  <c:v>III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Tabelle1!$D$29:$D$61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6-438B-A6B3-88AB969C87B1}"/>
            </c:ext>
          </c:extLst>
        </c:ser>
        <c:ser>
          <c:idx val="3"/>
          <c:order val="3"/>
          <c:tx>
            <c:strRef>
              <c:f>Tabelle1!$E$2:$E$28</c:f>
              <c:strCache>
                <c:ptCount val="27"/>
                <c:pt idx="0">
                  <c:v>II</c:v>
                </c:pt>
                <c:pt idx="1">
                  <c:v>II</c:v>
                </c:pt>
                <c:pt idx="2">
                  <c:v>II</c:v>
                </c:pt>
                <c:pt idx="3">
                  <c:v>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Tabelle1!$E$29:$E$61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3-DAE6-438B-A6B3-88AB969C87B1}"/>
            </c:ext>
          </c:extLst>
        </c:ser>
        <c:ser>
          <c:idx val="4"/>
          <c:order val="4"/>
          <c:tx>
            <c:strRef>
              <c:f>Tabelle1!$F$2:$F$28</c:f>
              <c:strCache>
                <c:ptCount val="27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I</c:v>
                </c:pt>
                <c:pt idx="4">
                  <c:v>I</c:v>
                </c:pt>
                <c:pt idx="5">
                  <c:v>I</c:v>
                </c:pt>
                <c:pt idx="6">
                  <c:v>I</c:v>
                </c:pt>
                <c:pt idx="7">
                  <c:v>I</c:v>
                </c:pt>
                <c:pt idx="8">
                  <c:v>I</c:v>
                </c:pt>
                <c:pt idx="9">
                  <c:v>I</c:v>
                </c:pt>
                <c:pt idx="10">
                  <c:v>I</c:v>
                </c:pt>
                <c:pt idx="11">
                  <c:v>I</c:v>
                </c:pt>
                <c:pt idx="12">
                  <c:v>I</c:v>
                </c:pt>
                <c:pt idx="13">
                  <c:v>I</c:v>
                </c:pt>
                <c:pt idx="14">
                  <c:v>I</c:v>
                </c:pt>
                <c:pt idx="15">
                  <c:v>I</c:v>
                </c:pt>
                <c:pt idx="16">
                  <c:v>I</c:v>
                </c:pt>
                <c:pt idx="17">
                  <c:v>I</c:v>
                </c:pt>
                <c:pt idx="18">
                  <c:v>I</c:v>
                </c:pt>
                <c:pt idx="19">
                  <c:v>I</c:v>
                </c:pt>
                <c:pt idx="20">
                  <c:v>I</c:v>
                </c:pt>
                <c:pt idx="21">
                  <c:v>I</c:v>
                </c:pt>
                <c:pt idx="22">
                  <c:v>I</c:v>
                </c:pt>
                <c:pt idx="23">
                  <c:v>I</c:v>
                </c:pt>
                <c:pt idx="24">
                  <c:v>I</c:v>
                </c:pt>
                <c:pt idx="25">
                  <c:v>I</c:v>
                </c:pt>
                <c:pt idx="26">
                  <c:v>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Tabelle1!$F$29:$F$61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4-DAE6-438B-A6B3-88AB969C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35392"/>
        <c:axId val="80106240"/>
      </c:barChart>
      <c:catAx>
        <c:axId val="790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0106240"/>
        <c:crosses val="autoZero"/>
        <c:auto val="1"/>
        <c:lblAlgn val="ctr"/>
        <c:lblOffset val="100"/>
        <c:noMultiLvlLbl val="0"/>
      </c:catAx>
      <c:valAx>
        <c:axId val="80106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48-4ACF-B05B-F79744F19B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Tabelle1!$I$2:$I$8</c:f>
              <c:numCache>
                <c:formatCode>General</c:formatCode>
                <c:ptCount val="7"/>
                <c:pt idx="0">
                  <c:v>27</c:v>
                </c:pt>
                <c:pt idx="1">
                  <c:v>4</c:v>
                </c:pt>
                <c:pt idx="2">
                  <c:v>31</c:v>
                </c:pt>
                <c:pt idx="3">
                  <c:v>38</c:v>
                </c:pt>
                <c:pt idx="4">
                  <c:v>21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ACF-B05B-F79744F19B94}"/>
            </c:ext>
          </c:extLst>
        </c:ser>
        <c:ser>
          <c:idx val="1"/>
          <c:order val="1"/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48-4ACF-B05B-F79744F19B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Tabelle1!$J$2:$J$8</c:f>
              <c:numCache>
                <c:formatCode>General</c:formatCode>
                <c:ptCount val="7"/>
                <c:pt idx="0">
                  <c:v>14.9</c:v>
                </c:pt>
                <c:pt idx="1">
                  <c:v>2.2000000000000002</c:v>
                </c:pt>
                <c:pt idx="2">
                  <c:v>17.100000000000001</c:v>
                </c:pt>
                <c:pt idx="3">
                  <c:v>21</c:v>
                </c:pt>
                <c:pt idx="4">
                  <c:v>11.6</c:v>
                </c:pt>
                <c:pt idx="5">
                  <c:v>0</c:v>
                </c:pt>
                <c:pt idx="6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8-4ACF-B05B-F79744F1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140544"/>
        <c:axId val="80146816"/>
      </c:barChart>
      <c:catAx>
        <c:axId val="80140544"/>
        <c:scaling>
          <c:orientation val="minMax"/>
        </c:scaling>
        <c:delete val="0"/>
        <c:axPos val="l"/>
        <c:title>
          <c:overlay val="0"/>
        </c:title>
        <c:numFmt formatCode="General" sourceLinked="0"/>
        <c:majorTickMark val="none"/>
        <c:minorTickMark val="none"/>
        <c:tickLblPos val="nextTo"/>
        <c:crossAx val="80146816"/>
        <c:crosses val="autoZero"/>
        <c:auto val="1"/>
        <c:lblAlgn val="ctr"/>
        <c:lblOffset val="100"/>
        <c:noMultiLvlLbl val="0"/>
      </c:catAx>
      <c:valAx>
        <c:axId val="80146816"/>
        <c:scaling>
          <c:orientation val="minMax"/>
        </c:scaling>
        <c:delete val="0"/>
        <c:axPos val="b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01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37</xdr:row>
      <xdr:rowOff>147637</xdr:rowOff>
    </xdr:from>
    <xdr:to>
      <xdr:col>14</xdr:col>
      <xdr:colOff>666750</xdr:colOff>
      <xdr:row>52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13</xdr:row>
      <xdr:rowOff>147637</xdr:rowOff>
    </xdr:from>
    <xdr:to>
      <xdr:col>13</xdr:col>
      <xdr:colOff>228600</xdr:colOff>
      <xdr:row>28</xdr:row>
      <xdr:rowOff>33337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"/>
  <sheetViews>
    <sheetView topLeftCell="A82" workbookViewId="0">
      <selection activeCell="G105" sqref="G105"/>
    </sheetView>
  </sheetViews>
  <sheetFormatPr baseColWidth="10" defaultRowHeight="15" x14ac:dyDescent="0.25"/>
  <cols>
    <col min="2" max="2" width="12.7109375" customWidth="1"/>
    <col min="3" max="3" width="19.7109375" customWidth="1"/>
    <col min="4" max="4" width="18.28515625" customWidth="1"/>
    <col min="8" max="20" width="20.7109375" customWidth="1"/>
  </cols>
  <sheetData>
    <row r="1" spans="1:53" ht="1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6" t="s">
        <v>4</v>
      </c>
      <c r="J1" s="206"/>
      <c r="K1" s="206"/>
      <c r="L1" s="206"/>
      <c r="M1" s="206"/>
      <c r="N1" s="207"/>
      <c r="O1" s="208" t="s">
        <v>5</v>
      </c>
      <c r="P1" s="209"/>
      <c r="Q1" s="209"/>
      <c r="R1" s="209"/>
      <c r="S1" s="209"/>
      <c r="T1" s="209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5" customHeight="1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20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3" ht="15" customHeight="1" x14ac:dyDescent="0.25">
      <c r="A3" s="1" t="s">
        <v>0</v>
      </c>
      <c r="B3" s="1" t="s">
        <v>0</v>
      </c>
      <c r="C3" s="1"/>
      <c r="D3" s="1"/>
      <c r="E3" s="1" t="s">
        <v>38</v>
      </c>
      <c r="F3" s="1"/>
      <c r="G3" s="2"/>
      <c r="H3" s="5"/>
      <c r="I3" s="6" t="s">
        <v>39</v>
      </c>
      <c r="J3" s="6" t="s">
        <v>39</v>
      </c>
      <c r="K3" s="6" t="s">
        <v>39</v>
      </c>
      <c r="L3" s="6" t="s">
        <v>39</v>
      </c>
      <c r="M3" s="6" t="s">
        <v>4</v>
      </c>
      <c r="N3" s="6" t="s">
        <v>39</v>
      </c>
      <c r="O3" s="6" t="s">
        <v>40</v>
      </c>
      <c r="P3" s="6" t="s">
        <v>40</v>
      </c>
      <c r="Q3" s="6" t="s">
        <v>40</v>
      </c>
      <c r="R3" s="6" t="s">
        <v>40</v>
      </c>
      <c r="S3" s="6" t="s">
        <v>40</v>
      </c>
      <c r="T3" s="7" t="s">
        <v>40</v>
      </c>
      <c r="U3" s="2"/>
      <c r="V3" s="2"/>
      <c r="W3" s="9"/>
      <c r="X3" s="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3" ht="15" customHeight="1" x14ac:dyDescent="0.25">
      <c r="A4" s="17">
        <v>1051</v>
      </c>
      <c r="B4" s="17" t="s">
        <v>41</v>
      </c>
      <c r="C4" s="17" t="s">
        <v>42</v>
      </c>
      <c r="D4" s="17" t="s">
        <v>43</v>
      </c>
      <c r="E4" s="21">
        <v>1321</v>
      </c>
      <c r="F4" s="47" t="s">
        <v>44</v>
      </c>
      <c r="G4" s="100" t="s">
        <v>45</v>
      </c>
      <c r="H4" s="48"/>
      <c r="I4" s="92"/>
      <c r="J4" s="92"/>
      <c r="K4" s="23">
        <v>420</v>
      </c>
      <c r="L4" s="23">
        <v>528</v>
      </c>
      <c r="M4" s="23">
        <v>522</v>
      </c>
      <c r="N4" s="24">
        <v>454</v>
      </c>
      <c r="O4" s="92"/>
      <c r="P4" s="92"/>
      <c r="Q4" s="23" t="s">
        <v>46</v>
      </c>
      <c r="R4" s="23" t="s">
        <v>47</v>
      </c>
      <c r="S4" s="23" t="s">
        <v>48</v>
      </c>
      <c r="T4" s="24">
        <v>471</v>
      </c>
      <c r="U4" s="9"/>
      <c r="V4" s="51">
        <v>26.65</v>
      </c>
      <c r="W4" s="51">
        <v>70.790000000000006</v>
      </c>
      <c r="X4" s="51">
        <v>0</v>
      </c>
      <c r="Y4" s="51">
        <v>365.28</v>
      </c>
      <c r="Z4" s="51">
        <v>149.16</v>
      </c>
      <c r="AA4" s="51">
        <v>0</v>
      </c>
      <c r="AB4" s="51">
        <v>407.49</v>
      </c>
      <c r="AC4" s="51">
        <v>56.66</v>
      </c>
      <c r="AD4" s="52">
        <v>1076.03</v>
      </c>
      <c r="AE4" s="51">
        <v>46.66</v>
      </c>
      <c r="AF4" s="51">
        <v>0</v>
      </c>
      <c r="AG4" s="51">
        <v>46.66</v>
      </c>
      <c r="AH4" s="51">
        <v>0</v>
      </c>
      <c r="AI4" s="51">
        <v>0</v>
      </c>
      <c r="AJ4" s="51">
        <v>0</v>
      </c>
      <c r="AK4" s="51">
        <v>174</v>
      </c>
      <c r="AL4" s="52">
        <v>1296.69</v>
      </c>
      <c r="AM4" s="9"/>
      <c r="AN4" s="9"/>
      <c r="AO4" s="9"/>
      <c r="AP4" s="52">
        <v>1076.03</v>
      </c>
      <c r="AQ4" s="9"/>
      <c r="AR4" s="9"/>
      <c r="AS4" s="49">
        <v>4</v>
      </c>
      <c r="AT4" s="49">
        <v>0</v>
      </c>
      <c r="AU4" s="9"/>
      <c r="AV4" s="17">
        <v>1340.66</v>
      </c>
      <c r="AW4" s="17">
        <v>878.08</v>
      </c>
      <c r="AX4" s="17">
        <v>48.7</v>
      </c>
      <c r="AY4" s="17">
        <v>59.83</v>
      </c>
      <c r="AZ4" s="17">
        <v>354.05</v>
      </c>
      <c r="BA4" s="53"/>
    </row>
    <row r="5" spans="1:53" ht="15" customHeight="1" x14ac:dyDescent="0.25">
      <c r="A5" s="17">
        <v>1052</v>
      </c>
      <c r="B5" s="17" t="s">
        <v>58</v>
      </c>
      <c r="C5" s="17" t="s">
        <v>56</v>
      </c>
      <c r="D5" s="17" t="s">
        <v>59</v>
      </c>
      <c r="E5" s="17" t="s">
        <v>60</v>
      </c>
      <c r="F5" s="47" t="s">
        <v>44</v>
      </c>
      <c r="G5" s="56">
        <v>1964</v>
      </c>
      <c r="H5" s="32"/>
      <c r="I5" s="23">
        <v>55</v>
      </c>
      <c r="J5" s="23">
        <v>68</v>
      </c>
      <c r="K5" s="23">
        <v>45</v>
      </c>
      <c r="L5" s="23">
        <v>52</v>
      </c>
      <c r="M5" s="23">
        <v>49</v>
      </c>
      <c r="N5" s="24">
        <v>36</v>
      </c>
      <c r="O5" s="23">
        <v>382</v>
      </c>
      <c r="P5" s="23" t="s">
        <v>61</v>
      </c>
      <c r="Q5" s="23" t="s">
        <v>62</v>
      </c>
      <c r="R5" s="23" t="s">
        <v>63</v>
      </c>
      <c r="S5" s="23" t="s">
        <v>64</v>
      </c>
      <c r="T5" s="24">
        <v>296</v>
      </c>
      <c r="U5" s="17"/>
      <c r="V5" s="17">
        <v>0</v>
      </c>
      <c r="W5" s="17">
        <v>23.51</v>
      </c>
      <c r="X5" s="17">
        <v>0</v>
      </c>
      <c r="Y5" s="17">
        <v>71.06</v>
      </c>
      <c r="Z5" s="17">
        <v>6.58</v>
      </c>
      <c r="AA5" s="17">
        <v>0</v>
      </c>
      <c r="AB5" s="17">
        <v>0</v>
      </c>
      <c r="AC5" s="17">
        <v>20.29</v>
      </c>
      <c r="AD5" s="17">
        <v>121.44</v>
      </c>
      <c r="AE5" s="17">
        <v>19.8</v>
      </c>
      <c r="AF5" s="17">
        <v>0</v>
      </c>
      <c r="AG5" s="17">
        <v>19.8</v>
      </c>
      <c r="AH5" s="17">
        <v>3.8</v>
      </c>
      <c r="AI5" s="17">
        <v>0</v>
      </c>
      <c r="AJ5" s="17">
        <v>3.8</v>
      </c>
      <c r="AK5" s="17">
        <v>0</v>
      </c>
      <c r="AL5" s="17">
        <v>145.04</v>
      </c>
      <c r="AM5" s="17"/>
      <c r="AN5" s="17"/>
      <c r="AO5" s="17"/>
      <c r="AP5" s="17">
        <v>121.44</v>
      </c>
      <c r="AQ5" s="17"/>
      <c r="AR5" s="17"/>
      <c r="AS5" s="17">
        <v>4</v>
      </c>
      <c r="AT5" s="17">
        <v>0</v>
      </c>
      <c r="AU5" s="17"/>
      <c r="AV5" s="17">
        <v>168.56</v>
      </c>
      <c r="AW5" s="17">
        <v>114.54</v>
      </c>
      <c r="AX5" s="17">
        <v>19.8</v>
      </c>
      <c r="AY5" s="17"/>
      <c r="AZ5" s="17">
        <v>34.22</v>
      </c>
      <c r="BA5" s="53"/>
    </row>
    <row r="6" spans="1:53" ht="15" customHeight="1" x14ac:dyDescent="0.25">
      <c r="A6" s="17">
        <v>1072</v>
      </c>
      <c r="B6" s="17" t="s">
        <v>126</v>
      </c>
      <c r="C6" s="17" t="s">
        <v>124</v>
      </c>
      <c r="D6" s="17" t="s">
        <v>51</v>
      </c>
      <c r="E6" s="23">
        <v>461</v>
      </c>
      <c r="F6" s="17" t="s">
        <v>44</v>
      </c>
      <c r="G6" s="90">
        <v>1891</v>
      </c>
      <c r="H6" s="55"/>
      <c r="I6" s="92"/>
      <c r="J6" s="92"/>
      <c r="K6" s="23">
        <v>73</v>
      </c>
      <c r="L6" s="23">
        <v>78</v>
      </c>
      <c r="M6" s="23">
        <v>77</v>
      </c>
      <c r="N6" s="24">
        <v>71</v>
      </c>
      <c r="O6" s="92"/>
      <c r="P6" s="92"/>
      <c r="Q6" s="23">
        <v>209</v>
      </c>
      <c r="R6" s="23">
        <v>198</v>
      </c>
      <c r="S6" s="23">
        <v>183</v>
      </c>
      <c r="T6" s="24">
        <v>213</v>
      </c>
      <c r="U6" s="9"/>
      <c r="V6" s="51">
        <v>0</v>
      </c>
      <c r="W6" s="51">
        <v>0</v>
      </c>
      <c r="X6" s="51">
        <v>0</v>
      </c>
      <c r="Y6" s="51">
        <v>0</v>
      </c>
      <c r="Z6" s="51">
        <v>22.86</v>
      </c>
      <c r="AA6" s="51">
        <v>284.97000000000003</v>
      </c>
      <c r="AB6" s="51">
        <v>0</v>
      </c>
      <c r="AC6" s="51">
        <v>14.5</v>
      </c>
      <c r="AD6" s="52">
        <v>322.33</v>
      </c>
      <c r="AE6" s="51">
        <v>10.65</v>
      </c>
      <c r="AF6" s="51">
        <v>0</v>
      </c>
      <c r="AG6" s="51">
        <v>10.65</v>
      </c>
      <c r="AH6" s="51">
        <v>121.81</v>
      </c>
      <c r="AI6" s="51">
        <v>0</v>
      </c>
      <c r="AJ6" s="51">
        <v>121.81</v>
      </c>
      <c r="AK6" s="51">
        <v>5.73</v>
      </c>
      <c r="AL6" s="52">
        <v>460.52</v>
      </c>
      <c r="AM6" s="9"/>
      <c r="AN6" s="9"/>
      <c r="AO6" s="9"/>
      <c r="AP6" s="9">
        <v>322</v>
      </c>
      <c r="AQ6" s="9"/>
      <c r="AR6" s="9"/>
      <c r="AS6" s="49">
        <v>4</v>
      </c>
      <c r="AT6" s="49">
        <v>4</v>
      </c>
      <c r="AU6" s="9"/>
      <c r="AV6" s="18">
        <v>460.52</v>
      </c>
      <c r="AW6" s="18">
        <v>322.33</v>
      </c>
      <c r="AX6" s="18">
        <v>10.65</v>
      </c>
      <c r="AY6" s="18">
        <v>121.81</v>
      </c>
      <c r="AZ6" s="18">
        <v>5.73</v>
      </c>
      <c r="BA6" s="53"/>
    </row>
    <row r="7" spans="1:53" ht="15" customHeight="1" x14ac:dyDescent="0.25">
      <c r="A7" s="17">
        <v>1073</v>
      </c>
      <c r="B7" s="17" t="s">
        <v>127</v>
      </c>
      <c r="C7" s="17"/>
      <c r="D7" s="17" t="s">
        <v>51</v>
      </c>
      <c r="E7" s="23">
        <v>102</v>
      </c>
      <c r="F7" s="17" t="s">
        <v>44</v>
      </c>
      <c r="G7" s="90">
        <v>1891</v>
      </c>
      <c r="H7" s="55"/>
      <c r="I7" s="92"/>
      <c r="J7" s="92"/>
      <c r="K7" s="23">
        <v>16</v>
      </c>
      <c r="L7" s="23">
        <v>17</v>
      </c>
      <c r="M7" s="23">
        <v>17</v>
      </c>
      <c r="N7" s="24">
        <v>16</v>
      </c>
      <c r="O7" s="92"/>
      <c r="P7" s="92"/>
      <c r="Q7" s="23">
        <v>209</v>
      </c>
      <c r="R7" s="23">
        <v>198</v>
      </c>
      <c r="S7" s="23">
        <v>183</v>
      </c>
      <c r="T7" s="24">
        <v>213</v>
      </c>
      <c r="U7" s="9"/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2">
        <v>0</v>
      </c>
      <c r="AE7" s="51">
        <v>79.88</v>
      </c>
      <c r="AF7" s="51">
        <v>0</v>
      </c>
      <c r="AG7" s="51">
        <v>79.88</v>
      </c>
      <c r="AH7" s="51">
        <v>11.89</v>
      </c>
      <c r="AI7" s="51">
        <v>0</v>
      </c>
      <c r="AJ7" s="51">
        <v>11.89</v>
      </c>
      <c r="AK7" s="51">
        <v>10</v>
      </c>
      <c r="AL7" s="52">
        <v>101.77</v>
      </c>
      <c r="AM7" s="9"/>
      <c r="AN7" s="9"/>
      <c r="AO7" s="9"/>
      <c r="AP7" s="9"/>
      <c r="AQ7" s="9"/>
      <c r="AR7" s="9"/>
      <c r="AS7" s="9"/>
      <c r="AT7" s="9"/>
      <c r="AU7" s="9"/>
      <c r="AV7" s="18">
        <v>101.77</v>
      </c>
      <c r="AW7" s="18"/>
      <c r="AX7" s="18">
        <v>79.88</v>
      </c>
      <c r="AY7" s="18">
        <v>11.89</v>
      </c>
      <c r="AZ7" s="18">
        <v>10</v>
      </c>
      <c r="BA7" s="53"/>
    </row>
    <row r="8" spans="1:53" ht="15" customHeight="1" x14ac:dyDescent="0.25">
      <c r="A8" s="17">
        <v>1081</v>
      </c>
      <c r="B8" s="17" t="s">
        <v>84</v>
      </c>
      <c r="C8" s="17" t="s">
        <v>42</v>
      </c>
      <c r="D8" s="17" t="s">
        <v>85</v>
      </c>
      <c r="E8" s="23">
        <v>120</v>
      </c>
      <c r="F8" s="47" t="s">
        <v>44</v>
      </c>
      <c r="G8" s="90">
        <v>1980</v>
      </c>
      <c r="H8" s="55"/>
      <c r="I8" s="92"/>
      <c r="J8" s="92"/>
      <c r="K8" s="23">
        <v>18</v>
      </c>
      <c r="L8" s="23">
        <v>25</v>
      </c>
      <c r="M8" s="23">
        <v>27</v>
      </c>
      <c r="N8" s="24">
        <v>19</v>
      </c>
      <c r="O8" s="92"/>
      <c r="P8" s="92"/>
      <c r="Q8" s="23">
        <v>193</v>
      </c>
      <c r="R8" s="23">
        <v>241</v>
      </c>
      <c r="S8" s="23">
        <v>245</v>
      </c>
      <c r="T8" s="24">
        <v>219</v>
      </c>
      <c r="U8" s="9"/>
      <c r="V8" s="51">
        <v>0</v>
      </c>
      <c r="W8" s="51">
        <v>0</v>
      </c>
      <c r="X8" s="51">
        <v>0</v>
      </c>
      <c r="Y8" s="51">
        <v>0</v>
      </c>
      <c r="Z8" s="51">
        <v>43.58</v>
      </c>
      <c r="AA8" s="51">
        <v>76.44</v>
      </c>
      <c r="AB8" s="51">
        <v>0</v>
      </c>
      <c r="AC8" s="51">
        <v>0</v>
      </c>
      <c r="AD8" s="52">
        <v>120.02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2">
        <v>120.02</v>
      </c>
      <c r="AM8" s="9"/>
      <c r="AN8" s="52">
        <v>120.02</v>
      </c>
      <c r="AO8" s="9"/>
      <c r="AP8" s="9"/>
      <c r="AQ8" s="9"/>
      <c r="AR8" s="9"/>
      <c r="AS8" s="49">
        <v>2</v>
      </c>
      <c r="AT8" s="49">
        <v>0</v>
      </c>
      <c r="AU8" s="9"/>
      <c r="AV8" s="17">
        <v>120.02</v>
      </c>
      <c r="AW8" s="17">
        <v>120.02</v>
      </c>
      <c r="AX8" s="17"/>
      <c r="AY8" s="17"/>
      <c r="AZ8" s="17"/>
      <c r="BA8" s="53"/>
    </row>
    <row r="9" spans="1:53" ht="15" customHeight="1" x14ac:dyDescent="0.25">
      <c r="A9" s="17">
        <v>1110</v>
      </c>
      <c r="B9" s="17" t="s">
        <v>71</v>
      </c>
      <c r="C9" s="17" t="s">
        <v>42</v>
      </c>
      <c r="D9" s="17" t="s">
        <v>51</v>
      </c>
      <c r="E9" s="23">
        <v>172</v>
      </c>
      <c r="F9" s="47" t="s">
        <v>44</v>
      </c>
      <c r="G9" s="90">
        <v>1900</v>
      </c>
      <c r="H9" s="55"/>
      <c r="I9" s="92"/>
      <c r="J9" s="92"/>
      <c r="K9" s="23">
        <v>36</v>
      </c>
      <c r="L9" s="23">
        <v>40</v>
      </c>
      <c r="M9" s="23">
        <v>41</v>
      </c>
      <c r="N9" s="24">
        <v>36</v>
      </c>
      <c r="O9" s="92"/>
      <c r="P9" s="92"/>
      <c r="Q9" s="23">
        <v>275</v>
      </c>
      <c r="R9" s="23">
        <v>272</v>
      </c>
      <c r="S9" s="23">
        <v>258</v>
      </c>
      <c r="T9" s="24">
        <v>289</v>
      </c>
      <c r="U9" s="9"/>
      <c r="V9" s="51">
        <v>0</v>
      </c>
      <c r="W9" s="51">
        <v>35.15</v>
      </c>
      <c r="X9" s="51">
        <v>0</v>
      </c>
      <c r="Y9" s="51">
        <v>0</v>
      </c>
      <c r="Z9" s="51">
        <v>0</v>
      </c>
      <c r="AA9" s="51">
        <v>91.38</v>
      </c>
      <c r="AB9" s="51">
        <v>0</v>
      </c>
      <c r="AC9" s="51">
        <v>17</v>
      </c>
      <c r="AD9" s="52">
        <v>143.53</v>
      </c>
      <c r="AE9" s="51">
        <v>14.97</v>
      </c>
      <c r="AF9" s="51">
        <v>0</v>
      </c>
      <c r="AG9" s="51">
        <v>14.97</v>
      </c>
      <c r="AH9" s="51">
        <v>13.36</v>
      </c>
      <c r="AI9" s="51">
        <v>0</v>
      </c>
      <c r="AJ9" s="51">
        <v>13.36</v>
      </c>
      <c r="AK9" s="51">
        <v>0</v>
      </c>
      <c r="AL9" s="52">
        <v>171.86</v>
      </c>
      <c r="AM9" s="9"/>
      <c r="AN9" s="52">
        <v>143.53</v>
      </c>
      <c r="AO9" s="9"/>
      <c r="AP9" s="9"/>
      <c r="AQ9" s="9"/>
      <c r="AR9" s="9"/>
      <c r="AS9" s="49">
        <v>2</v>
      </c>
      <c r="AT9" s="49">
        <v>0</v>
      </c>
      <c r="AU9" s="9"/>
      <c r="AV9" s="17">
        <v>171.86</v>
      </c>
      <c r="AW9" s="17">
        <v>143.53</v>
      </c>
      <c r="AX9" s="17">
        <v>14.97</v>
      </c>
      <c r="AY9" s="17">
        <v>13.36</v>
      </c>
      <c r="AZ9" s="17"/>
      <c r="BA9" s="53"/>
    </row>
    <row r="10" spans="1:53" ht="15" customHeight="1" x14ac:dyDescent="0.25">
      <c r="A10" s="17">
        <v>1111</v>
      </c>
      <c r="B10" s="17" t="s">
        <v>72</v>
      </c>
      <c r="C10" s="17" t="s">
        <v>42</v>
      </c>
      <c r="D10" s="17" t="s">
        <v>51</v>
      </c>
      <c r="E10" s="23">
        <v>159</v>
      </c>
      <c r="F10" s="47" t="s">
        <v>44</v>
      </c>
      <c r="G10" s="90">
        <v>1993</v>
      </c>
      <c r="H10" s="55"/>
      <c r="I10" s="92"/>
      <c r="J10" s="92"/>
      <c r="K10" s="23">
        <v>33</v>
      </c>
      <c r="L10" s="23">
        <v>37</v>
      </c>
      <c r="M10" s="23">
        <v>38</v>
      </c>
      <c r="N10" s="24">
        <v>33</v>
      </c>
      <c r="O10" s="92"/>
      <c r="P10" s="92"/>
      <c r="Q10" s="23">
        <v>275</v>
      </c>
      <c r="R10" s="23">
        <v>272</v>
      </c>
      <c r="S10" s="23">
        <v>258</v>
      </c>
      <c r="T10" s="24">
        <v>289</v>
      </c>
      <c r="U10" s="9"/>
      <c r="V10" s="51">
        <v>0</v>
      </c>
      <c r="W10" s="51">
        <v>32.979999999999997</v>
      </c>
      <c r="X10" s="51">
        <v>0</v>
      </c>
      <c r="Y10" s="51">
        <v>0</v>
      </c>
      <c r="Z10" s="51">
        <v>0</v>
      </c>
      <c r="AA10" s="51">
        <v>90.31</v>
      </c>
      <c r="AB10" s="51">
        <v>0</v>
      </c>
      <c r="AC10" s="51">
        <v>0</v>
      </c>
      <c r="AD10" s="52">
        <v>123.29</v>
      </c>
      <c r="AE10" s="51">
        <v>7.32</v>
      </c>
      <c r="AF10" s="51">
        <v>0</v>
      </c>
      <c r="AG10" s="51">
        <v>7.32</v>
      </c>
      <c r="AH10" s="51">
        <v>28.69</v>
      </c>
      <c r="AI10" s="51">
        <v>0</v>
      </c>
      <c r="AJ10" s="51">
        <v>28.69</v>
      </c>
      <c r="AK10" s="51">
        <v>0</v>
      </c>
      <c r="AL10" s="52">
        <v>159.30000000000001</v>
      </c>
      <c r="AM10" s="9"/>
      <c r="AN10" s="52">
        <v>123.29</v>
      </c>
      <c r="AO10" s="9"/>
      <c r="AP10" s="9"/>
      <c r="AQ10" s="9"/>
      <c r="AR10" s="9"/>
      <c r="AS10" s="49">
        <v>2</v>
      </c>
      <c r="AT10" s="49">
        <v>0</v>
      </c>
      <c r="AU10" s="9"/>
      <c r="AV10" s="17">
        <v>159.30000000000001</v>
      </c>
      <c r="AW10" s="17">
        <v>123.29</v>
      </c>
      <c r="AX10" s="17">
        <v>7.32</v>
      </c>
      <c r="AY10" s="17">
        <v>28.69</v>
      </c>
      <c r="AZ10" s="17"/>
      <c r="BA10" s="53"/>
    </row>
    <row r="11" spans="1:53" ht="15" customHeight="1" x14ac:dyDescent="0.25">
      <c r="A11" s="17">
        <v>1180</v>
      </c>
      <c r="B11" s="17" t="s">
        <v>128</v>
      </c>
      <c r="C11" s="17" t="s">
        <v>129</v>
      </c>
      <c r="D11" s="17" t="s">
        <v>130</v>
      </c>
      <c r="E11" s="21">
        <v>1186</v>
      </c>
      <c r="F11" s="17" t="s">
        <v>44</v>
      </c>
      <c r="G11" s="90">
        <v>1949</v>
      </c>
      <c r="H11" s="55"/>
      <c r="I11" s="92"/>
      <c r="J11" s="92"/>
      <c r="K11" s="23">
        <v>145</v>
      </c>
      <c r="L11" s="23">
        <v>186</v>
      </c>
      <c r="M11" s="23">
        <v>198</v>
      </c>
      <c r="N11" s="24">
        <v>145</v>
      </c>
      <c r="O11" s="92"/>
      <c r="P11" s="92"/>
      <c r="Q11" s="23">
        <v>161</v>
      </c>
      <c r="R11" s="23">
        <v>183</v>
      </c>
      <c r="S11" s="23">
        <v>182</v>
      </c>
      <c r="T11" s="24">
        <v>170</v>
      </c>
      <c r="U11" s="9"/>
      <c r="V11" s="51">
        <v>86.28</v>
      </c>
      <c r="W11" s="51">
        <v>469.24</v>
      </c>
      <c r="X11" s="51">
        <v>0</v>
      </c>
      <c r="Y11" s="51">
        <v>7.96</v>
      </c>
      <c r="Z11" s="51">
        <v>59.64</v>
      </c>
      <c r="AA11" s="51">
        <v>140.37</v>
      </c>
      <c r="AB11" s="51">
        <v>76.59</v>
      </c>
      <c r="AC11" s="51">
        <v>107.48</v>
      </c>
      <c r="AD11" s="52">
        <v>947.56</v>
      </c>
      <c r="AE11" s="51">
        <v>69.44</v>
      </c>
      <c r="AF11" s="51">
        <v>0</v>
      </c>
      <c r="AG11" s="51">
        <v>69.44</v>
      </c>
      <c r="AH11" s="51">
        <v>284.11</v>
      </c>
      <c r="AI11" s="51">
        <v>0</v>
      </c>
      <c r="AJ11" s="51">
        <v>284.11</v>
      </c>
      <c r="AK11" s="51">
        <v>45.72</v>
      </c>
      <c r="AL11" s="52">
        <v>1346.83</v>
      </c>
      <c r="AM11" s="9"/>
      <c r="AN11" s="52">
        <v>947.56</v>
      </c>
      <c r="AO11" s="9"/>
      <c r="AP11" s="9"/>
      <c r="AQ11" s="9"/>
      <c r="AR11" s="9"/>
      <c r="AS11" s="49">
        <v>2</v>
      </c>
      <c r="AT11" s="49">
        <v>0</v>
      </c>
      <c r="AU11" s="9"/>
      <c r="AV11" s="18">
        <v>1186.1300000000001</v>
      </c>
      <c r="AW11" s="18">
        <v>852.09</v>
      </c>
      <c r="AX11" s="18">
        <v>34.14</v>
      </c>
      <c r="AY11" s="18">
        <v>254.18</v>
      </c>
      <c r="AZ11" s="18">
        <v>45.72</v>
      </c>
      <c r="BA11" s="53"/>
    </row>
    <row r="12" spans="1:53" ht="15" customHeight="1" x14ac:dyDescent="0.25">
      <c r="A12" s="17">
        <v>1192</v>
      </c>
      <c r="B12" s="17" t="s">
        <v>115</v>
      </c>
      <c r="C12" s="17" t="s">
        <v>56</v>
      </c>
      <c r="D12" s="17" t="s">
        <v>116</v>
      </c>
      <c r="E12" s="17">
        <v>1060</v>
      </c>
      <c r="F12" s="17" t="s">
        <v>44</v>
      </c>
      <c r="G12" s="56"/>
      <c r="H12" s="32"/>
      <c r="I12" s="23"/>
      <c r="J12" s="23"/>
      <c r="K12" s="23"/>
      <c r="L12" s="23">
        <v>234</v>
      </c>
      <c r="M12" s="23">
        <v>228</v>
      </c>
      <c r="N12" s="24">
        <v>176</v>
      </c>
      <c r="O12" s="23"/>
      <c r="P12" s="23"/>
      <c r="Q12" s="23"/>
      <c r="R12" s="23">
        <v>257</v>
      </c>
      <c r="S12" s="23">
        <v>234</v>
      </c>
      <c r="T12" s="24">
        <v>230</v>
      </c>
      <c r="U12" s="17"/>
      <c r="V12" s="17">
        <v>0</v>
      </c>
      <c r="W12" s="17">
        <v>86.09</v>
      </c>
      <c r="X12" s="17">
        <v>530.32000000000005</v>
      </c>
      <c r="Y12" s="17">
        <v>0</v>
      </c>
      <c r="Z12" s="17">
        <v>203.68</v>
      </c>
      <c r="AA12" s="17">
        <v>0</v>
      </c>
      <c r="AB12" s="17">
        <v>66.239999999999995</v>
      </c>
      <c r="AC12" s="17">
        <v>0</v>
      </c>
      <c r="AD12" s="17">
        <v>886.33</v>
      </c>
      <c r="AE12" s="17">
        <v>8.61</v>
      </c>
      <c r="AF12" s="17">
        <v>0</v>
      </c>
      <c r="AG12" s="17">
        <v>8.61</v>
      </c>
      <c r="AH12" s="17">
        <v>36.76</v>
      </c>
      <c r="AI12" s="17">
        <v>10</v>
      </c>
      <c r="AJ12" s="17">
        <v>46.76</v>
      </c>
      <c r="AK12" s="17">
        <v>84.98</v>
      </c>
      <c r="AL12" s="17">
        <v>1026.68</v>
      </c>
      <c r="AM12" s="17"/>
      <c r="AN12" s="17"/>
      <c r="AO12" s="17"/>
      <c r="AP12" s="17">
        <v>886.33</v>
      </c>
      <c r="AQ12" s="17"/>
      <c r="AR12" s="17"/>
      <c r="AS12" s="17">
        <v>4</v>
      </c>
      <c r="AT12" s="17">
        <v>3</v>
      </c>
      <c r="AU12" s="17"/>
      <c r="AV12" s="17">
        <v>1059.76</v>
      </c>
      <c r="AW12" s="17">
        <v>919.41</v>
      </c>
      <c r="AX12" s="17">
        <v>8.61</v>
      </c>
      <c r="AY12" s="17">
        <v>46.76</v>
      </c>
      <c r="AZ12" s="17">
        <v>84.98</v>
      </c>
      <c r="BA12" s="53"/>
    </row>
    <row r="13" spans="1:53" ht="15" customHeight="1" x14ac:dyDescent="0.25">
      <c r="A13" s="17">
        <v>1210</v>
      </c>
      <c r="B13" s="17" t="s">
        <v>54</v>
      </c>
      <c r="C13" s="17" t="s">
        <v>50</v>
      </c>
      <c r="D13" s="17" t="s">
        <v>51</v>
      </c>
      <c r="E13" s="17">
        <v>2209</v>
      </c>
      <c r="F13" s="17" t="s">
        <v>44</v>
      </c>
      <c r="G13" s="56">
        <v>1977</v>
      </c>
      <c r="H13" s="32"/>
      <c r="I13" s="23"/>
      <c r="J13" s="23"/>
      <c r="K13" s="23">
        <v>484</v>
      </c>
      <c r="L13" s="23">
        <v>584</v>
      </c>
      <c r="M13" s="23">
        <v>657</v>
      </c>
      <c r="N13" s="24">
        <v>550</v>
      </c>
      <c r="O13" s="23"/>
      <c r="P13" s="23"/>
      <c r="Q13" s="23">
        <v>289</v>
      </c>
      <c r="R13" s="23">
        <v>308</v>
      </c>
      <c r="S13" s="23">
        <v>324</v>
      </c>
      <c r="T13" s="24">
        <v>346</v>
      </c>
      <c r="U13" s="17"/>
      <c r="V13" s="17">
        <v>0</v>
      </c>
      <c r="W13" s="17">
        <v>360.15</v>
      </c>
      <c r="X13" s="17">
        <v>436.47</v>
      </c>
      <c r="Y13" s="17">
        <v>323.76</v>
      </c>
      <c r="Z13" s="17">
        <v>80.150000000000006</v>
      </c>
      <c r="AA13" s="17">
        <v>68.59</v>
      </c>
      <c r="AB13" s="17">
        <v>359.25</v>
      </c>
      <c r="AC13" s="17">
        <v>76.260000000000005</v>
      </c>
      <c r="AD13" s="17">
        <v>1704.63</v>
      </c>
      <c r="AE13" s="17">
        <v>58.07</v>
      </c>
      <c r="AF13" s="17">
        <v>0</v>
      </c>
      <c r="AG13" s="17">
        <v>58.07</v>
      </c>
      <c r="AH13" s="17">
        <v>280.31</v>
      </c>
      <c r="AI13" s="17">
        <v>33.67</v>
      </c>
      <c r="AJ13" s="17">
        <v>313.98</v>
      </c>
      <c r="AK13" s="17">
        <v>126.33</v>
      </c>
      <c r="AL13" s="17">
        <v>2203.0100000000002</v>
      </c>
      <c r="AM13" s="17"/>
      <c r="AN13" s="17"/>
      <c r="AO13" s="17">
        <v>1704.63</v>
      </c>
      <c r="AP13" s="17"/>
      <c r="AQ13" s="17"/>
      <c r="AR13" s="17"/>
      <c r="AS13" s="17">
        <v>3</v>
      </c>
      <c r="AT13" s="17">
        <v>3</v>
      </c>
      <c r="AU13" s="17"/>
      <c r="AV13" s="17">
        <v>2208.83</v>
      </c>
      <c r="AW13" s="17">
        <v>1608.88</v>
      </c>
      <c r="AX13" s="17">
        <v>58.07</v>
      </c>
      <c r="AY13" s="17">
        <v>315.67</v>
      </c>
      <c r="AZ13" s="17">
        <v>226.21</v>
      </c>
      <c r="BA13" s="53"/>
    </row>
    <row r="14" spans="1:53" ht="15" customHeight="1" x14ac:dyDescent="0.25">
      <c r="A14" s="17">
        <v>1231</v>
      </c>
      <c r="B14" s="17" t="s">
        <v>120</v>
      </c>
      <c r="C14" s="17" t="s">
        <v>56</v>
      </c>
      <c r="D14" s="17" t="s">
        <v>121</v>
      </c>
      <c r="E14" s="17">
        <v>842</v>
      </c>
      <c r="F14" s="17" t="s">
        <v>44</v>
      </c>
      <c r="G14" s="56">
        <v>1960</v>
      </c>
      <c r="H14" s="32"/>
      <c r="I14" s="23"/>
      <c r="J14" s="23"/>
      <c r="K14" s="23">
        <v>173</v>
      </c>
      <c r="L14" s="23">
        <v>168</v>
      </c>
      <c r="M14" s="23">
        <v>165</v>
      </c>
      <c r="N14" s="24">
        <v>100</v>
      </c>
      <c r="O14" s="23"/>
      <c r="P14" s="23"/>
      <c r="Q14" s="23">
        <v>271</v>
      </c>
      <c r="R14" s="23">
        <v>232</v>
      </c>
      <c r="S14" s="23">
        <v>213</v>
      </c>
      <c r="T14" s="24">
        <v>165</v>
      </c>
      <c r="U14" s="17"/>
      <c r="V14" s="17">
        <v>0</v>
      </c>
      <c r="W14" s="17">
        <v>45.26</v>
      </c>
      <c r="X14" s="17">
        <v>0</v>
      </c>
      <c r="Y14" s="17">
        <v>513.20000000000005</v>
      </c>
      <c r="Z14" s="17">
        <v>5.13</v>
      </c>
      <c r="AA14" s="17">
        <v>0</v>
      </c>
      <c r="AB14" s="17">
        <v>0</v>
      </c>
      <c r="AC14" s="17">
        <v>0</v>
      </c>
      <c r="AD14" s="17">
        <v>563.59</v>
      </c>
      <c r="AE14" s="17">
        <v>18.98</v>
      </c>
      <c r="AF14" s="17">
        <v>0</v>
      </c>
      <c r="AG14" s="17">
        <v>18.98</v>
      </c>
      <c r="AH14" s="17">
        <v>198.11</v>
      </c>
      <c r="AI14" s="17">
        <v>0</v>
      </c>
      <c r="AJ14" s="17">
        <v>198.11</v>
      </c>
      <c r="AK14" s="17">
        <v>61.75</v>
      </c>
      <c r="AL14" s="17">
        <v>842.43</v>
      </c>
      <c r="AM14" s="17"/>
      <c r="AN14" s="17"/>
      <c r="AO14" s="17"/>
      <c r="AP14" s="17">
        <v>563.59</v>
      </c>
      <c r="AQ14" s="17"/>
      <c r="AR14" s="17"/>
      <c r="AS14" s="17">
        <v>4</v>
      </c>
      <c r="AT14" s="17">
        <v>3</v>
      </c>
      <c r="AU14" s="17"/>
      <c r="AV14" s="17">
        <v>842.43</v>
      </c>
      <c r="AW14" s="17">
        <v>563.59</v>
      </c>
      <c r="AX14" s="17">
        <v>18.98</v>
      </c>
      <c r="AY14" s="17">
        <v>198.11</v>
      </c>
      <c r="AZ14" s="17">
        <v>61.75</v>
      </c>
      <c r="BA14" s="53"/>
    </row>
    <row r="15" spans="1:53" ht="15" customHeight="1" x14ac:dyDescent="0.25">
      <c r="A15" s="17">
        <v>1300</v>
      </c>
      <c r="B15" s="17" t="s">
        <v>73</v>
      </c>
      <c r="C15" s="17" t="s">
        <v>74</v>
      </c>
      <c r="D15" s="17" t="s">
        <v>51</v>
      </c>
      <c r="E15" s="21" t="s">
        <v>75</v>
      </c>
      <c r="F15" s="17" t="s">
        <v>44</v>
      </c>
      <c r="G15" s="90">
        <v>1956</v>
      </c>
      <c r="H15" s="89"/>
      <c r="I15" s="92"/>
      <c r="J15" s="92"/>
      <c r="K15" s="21" t="s">
        <v>76</v>
      </c>
      <c r="L15" s="21" t="s">
        <v>77</v>
      </c>
      <c r="M15" s="21" t="s">
        <v>78</v>
      </c>
      <c r="N15" s="26">
        <v>1519</v>
      </c>
      <c r="O15" s="92"/>
      <c r="P15" s="92"/>
      <c r="Q15" s="23" t="s">
        <v>79</v>
      </c>
      <c r="R15" s="23" t="s">
        <v>80</v>
      </c>
      <c r="S15" s="23" t="s">
        <v>81</v>
      </c>
      <c r="T15" s="24">
        <v>272</v>
      </c>
      <c r="U15" s="9"/>
      <c r="V15" s="57">
        <v>0</v>
      </c>
      <c r="W15" s="57">
        <v>1153.18</v>
      </c>
      <c r="X15" s="57">
        <v>25.28</v>
      </c>
      <c r="Y15" s="57">
        <v>1243.8599999999999</v>
      </c>
      <c r="Z15" s="57">
        <v>203.42</v>
      </c>
      <c r="AA15" s="57">
        <v>139.46</v>
      </c>
      <c r="AB15" s="57">
        <v>339.33</v>
      </c>
      <c r="AC15" s="57">
        <v>467.8</v>
      </c>
      <c r="AD15" s="57">
        <v>3572.33</v>
      </c>
      <c r="AE15" s="57">
        <v>126.75</v>
      </c>
      <c r="AF15" s="57">
        <v>0</v>
      </c>
      <c r="AG15" s="57">
        <v>126.75</v>
      </c>
      <c r="AH15" s="57">
        <v>1116.45</v>
      </c>
      <c r="AI15" s="57">
        <v>0</v>
      </c>
      <c r="AJ15" s="57">
        <v>1116.45</v>
      </c>
      <c r="AK15" s="57">
        <v>563.1</v>
      </c>
      <c r="AL15" s="57">
        <v>5378.63</v>
      </c>
      <c r="AM15" s="9"/>
      <c r="AN15" s="9"/>
      <c r="AO15" s="9"/>
      <c r="AP15" s="9"/>
      <c r="AQ15" s="57">
        <v>3572.33</v>
      </c>
      <c r="AR15" s="9"/>
      <c r="AS15" s="50">
        <v>5</v>
      </c>
      <c r="AT15" s="50">
        <v>4</v>
      </c>
      <c r="AU15" s="9" t="s">
        <v>82</v>
      </c>
      <c r="AV15" s="17">
        <v>5040.07</v>
      </c>
      <c r="AW15" s="17">
        <v>3173.94</v>
      </c>
      <c r="AX15" s="17">
        <v>126.75</v>
      </c>
      <c r="AY15" s="17">
        <v>1047.79</v>
      </c>
      <c r="AZ15" s="17">
        <v>691.59</v>
      </c>
      <c r="BA15" s="53"/>
    </row>
    <row r="16" spans="1:53" ht="15" customHeight="1" x14ac:dyDescent="0.25">
      <c r="A16" s="17">
        <v>1310</v>
      </c>
      <c r="B16" s="17" t="s">
        <v>83</v>
      </c>
      <c r="C16" s="17" t="s">
        <v>50</v>
      </c>
      <c r="D16" s="17" t="s">
        <v>51</v>
      </c>
      <c r="E16" s="21">
        <v>2590</v>
      </c>
      <c r="F16" s="17" t="s">
        <v>44</v>
      </c>
      <c r="G16" s="90">
        <v>1954</v>
      </c>
      <c r="H16" s="55"/>
      <c r="I16" s="92"/>
      <c r="J16" s="92"/>
      <c r="K16" s="23">
        <v>523</v>
      </c>
      <c r="L16" s="23">
        <v>597</v>
      </c>
      <c r="M16" s="23">
        <v>591</v>
      </c>
      <c r="N16" s="24"/>
      <c r="O16" s="92"/>
      <c r="P16" s="92"/>
      <c r="Q16" s="23">
        <v>266</v>
      </c>
      <c r="R16" s="23">
        <v>268</v>
      </c>
      <c r="S16" s="23">
        <v>249</v>
      </c>
      <c r="T16" s="24"/>
      <c r="U16" s="9"/>
      <c r="V16" s="51">
        <v>38.44</v>
      </c>
      <c r="W16" s="51">
        <v>661.73</v>
      </c>
      <c r="X16" s="51">
        <v>279.33</v>
      </c>
      <c r="Y16" s="51">
        <v>223.09</v>
      </c>
      <c r="Z16" s="51">
        <v>55.49</v>
      </c>
      <c r="AA16" s="51">
        <v>79.06</v>
      </c>
      <c r="AB16" s="51">
        <v>236.7</v>
      </c>
      <c r="AC16" s="51">
        <v>131.27000000000001</v>
      </c>
      <c r="AD16" s="52">
        <v>1705.11</v>
      </c>
      <c r="AE16" s="51">
        <v>70.3</v>
      </c>
      <c r="AF16" s="51">
        <v>0</v>
      </c>
      <c r="AG16" s="51">
        <v>70.3</v>
      </c>
      <c r="AH16" s="51">
        <v>326.2</v>
      </c>
      <c r="AI16" s="51">
        <v>0</v>
      </c>
      <c r="AJ16" s="51">
        <v>326.2</v>
      </c>
      <c r="AK16" s="51">
        <v>89.08</v>
      </c>
      <c r="AL16" s="52">
        <v>2190.69</v>
      </c>
      <c r="AM16" s="9"/>
      <c r="AN16" s="9"/>
      <c r="AO16" s="9"/>
      <c r="AP16" s="52">
        <v>1705.11</v>
      </c>
      <c r="AQ16" s="9"/>
      <c r="AR16" s="9"/>
      <c r="AS16" s="50">
        <v>4</v>
      </c>
      <c r="AT16" s="50">
        <v>4</v>
      </c>
      <c r="AU16" s="9"/>
      <c r="AV16" s="17">
        <v>2724.21</v>
      </c>
      <c r="AW16" s="17">
        <v>1826.94</v>
      </c>
      <c r="AX16" s="17">
        <v>117.53</v>
      </c>
      <c r="AY16" s="17">
        <v>527.11</v>
      </c>
      <c r="AZ16" s="17">
        <v>252.63</v>
      </c>
      <c r="BA16" s="53"/>
    </row>
    <row r="17" spans="1:53" ht="15" customHeight="1" x14ac:dyDescent="0.25">
      <c r="A17" s="17">
        <v>1360</v>
      </c>
      <c r="B17" s="17" t="s">
        <v>143</v>
      </c>
      <c r="C17" s="17" t="s">
        <v>74</v>
      </c>
      <c r="D17" s="17" t="s">
        <v>51</v>
      </c>
      <c r="E17" s="23" t="s">
        <v>144</v>
      </c>
      <c r="F17" s="17" t="s">
        <v>44</v>
      </c>
      <c r="G17" s="90">
        <v>1662</v>
      </c>
      <c r="H17" s="55"/>
      <c r="I17" s="92"/>
      <c r="J17" s="92"/>
      <c r="K17" s="92"/>
      <c r="L17" s="23">
        <v>62</v>
      </c>
      <c r="M17" s="23">
        <v>63</v>
      </c>
      <c r="N17" s="24"/>
      <c r="O17" s="92"/>
      <c r="P17" s="92"/>
      <c r="Q17" s="92"/>
      <c r="R17" s="23" t="s">
        <v>145</v>
      </c>
      <c r="S17" s="23" t="s">
        <v>146</v>
      </c>
      <c r="T17" s="24"/>
      <c r="U17" s="9"/>
      <c r="V17" s="51">
        <v>0</v>
      </c>
      <c r="W17" s="51">
        <v>68.13</v>
      </c>
      <c r="X17" s="51">
        <v>0</v>
      </c>
      <c r="Y17" s="51">
        <v>0</v>
      </c>
      <c r="Z17" s="51">
        <v>0</v>
      </c>
      <c r="AA17" s="51">
        <v>181.7</v>
      </c>
      <c r="AB17" s="51">
        <v>0</v>
      </c>
      <c r="AC17" s="51">
        <v>0</v>
      </c>
      <c r="AD17" s="52">
        <v>249.83</v>
      </c>
      <c r="AE17" s="51">
        <v>73.08</v>
      </c>
      <c r="AF17" s="51">
        <v>0</v>
      </c>
      <c r="AG17" s="51">
        <v>73.08</v>
      </c>
      <c r="AH17" s="51">
        <v>90.52</v>
      </c>
      <c r="AI17" s="51">
        <v>0</v>
      </c>
      <c r="AJ17" s="51">
        <v>90.52</v>
      </c>
      <c r="AK17" s="51">
        <v>15.08</v>
      </c>
      <c r="AL17" s="52">
        <v>428.51</v>
      </c>
      <c r="AM17" s="9"/>
      <c r="AN17" s="52">
        <v>249.83</v>
      </c>
      <c r="AO17" s="9"/>
      <c r="AP17" s="9"/>
      <c r="AQ17" s="9"/>
      <c r="AR17" s="9"/>
      <c r="AS17" s="49">
        <v>2</v>
      </c>
      <c r="AT17" s="49">
        <v>2</v>
      </c>
      <c r="AU17" s="9"/>
      <c r="AV17" s="18">
        <v>404.59</v>
      </c>
      <c r="AW17" s="18">
        <v>249.83</v>
      </c>
      <c r="AX17" s="18">
        <v>61.4</v>
      </c>
      <c r="AY17" s="18">
        <v>78.28</v>
      </c>
      <c r="AZ17" s="18">
        <v>15.08</v>
      </c>
      <c r="BA17" s="53"/>
    </row>
    <row r="18" spans="1:53" ht="15" customHeight="1" x14ac:dyDescent="0.25">
      <c r="A18" s="17">
        <v>1370</v>
      </c>
      <c r="B18" s="17" t="s">
        <v>86</v>
      </c>
      <c r="C18" s="17" t="s">
        <v>50</v>
      </c>
      <c r="D18" s="17" t="s">
        <v>87</v>
      </c>
      <c r="E18" s="21" t="s">
        <v>88</v>
      </c>
      <c r="F18" s="58" t="s">
        <v>44</v>
      </c>
      <c r="G18" s="90">
        <v>1958</v>
      </c>
      <c r="H18" s="55"/>
      <c r="I18" s="23">
        <v>581</v>
      </c>
      <c r="J18" s="23" t="s">
        <v>89</v>
      </c>
      <c r="K18" s="23" t="s">
        <v>90</v>
      </c>
      <c r="L18" s="23" t="s">
        <v>91</v>
      </c>
      <c r="M18" s="23" t="s">
        <v>92</v>
      </c>
      <c r="N18" s="24">
        <v>548</v>
      </c>
      <c r="O18" s="23">
        <v>199</v>
      </c>
      <c r="P18" s="23" t="s">
        <v>93</v>
      </c>
      <c r="Q18" s="23" t="s">
        <v>94</v>
      </c>
      <c r="R18" s="23" t="s">
        <v>95</v>
      </c>
      <c r="S18" s="23" t="s">
        <v>96</v>
      </c>
      <c r="T18" s="24">
        <v>218</v>
      </c>
      <c r="U18" s="9"/>
      <c r="V18" s="51">
        <v>72.239999999999995</v>
      </c>
      <c r="W18" s="51">
        <v>466.14</v>
      </c>
      <c r="X18" s="51">
        <v>0</v>
      </c>
      <c r="Y18" s="51">
        <v>387.89</v>
      </c>
      <c r="Z18" s="51">
        <v>65.97</v>
      </c>
      <c r="AA18" s="51">
        <v>182.34</v>
      </c>
      <c r="AB18" s="51">
        <v>20.22</v>
      </c>
      <c r="AC18" s="51">
        <v>65.47</v>
      </c>
      <c r="AD18" s="52">
        <v>1260.27</v>
      </c>
      <c r="AE18" s="51">
        <v>72.33</v>
      </c>
      <c r="AF18" s="51">
        <v>52.28</v>
      </c>
      <c r="AG18" s="51">
        <v>124.61</v>
      </c>
      <c r="AH18" s="51">
        <v>360.8</v>
      </c>
      <c r="AI18" s="51">
        <v>11.28</v>
      </c>
      <c r="AJ18" s="51">
        <v>372.08</v>
      </c>
      <c r="AK18" s="51">
        <v>28.3</v>
      </c>
      <c r="AL18" s="52">
        <v>1785.26</v>
      </c>
      <c r="AM18" s="9"/>
      <c r="AN18" s="9"/>
      <c r="AO18" s="9"/>
      <c r="AP18" s="52">
        <v>1260.27</v>
      </c>
      <c r="AQ18" s="9"/>
      <c r="AR18" s="9"/>
      <c r="AS18" s="49">
        <v>4</v>
      </c>
      <c r="AT18" s="49">
        <v>0</v>
      </c>
      <c r="AU18" s="9"/>
      <c r="AV18" s="17">
        <v>1837.87</v>
      </c>
      <c r="AW18" s="17">
        <v>1255.55</v>
      </c>
      <c r="AX18" s="17">
        <v>80.81</v>
      </c>
      <c r="AY18" s="17">
        <v>431.39</v>
      </c>
      <c r="AZ18" s="17">
        <v>70.12</v>
      </c>
      <c r="BA18" s="53"/>
    </row>
    <row r="19" spans="1:53" ht="15" customHeight="1" x14ac:dyDescent="0.25">
      <c r="A19" s="17">
        <v>1400</v>
      </c>
      <c r="B19" s="17" t="s">
        <v>139</v>
      </c>
      <c r="C19" s="17" t="s">
        <v>50</v>
      </c>
      <c r="D19" s="17" t="s">
        <v>140</v>
      </c>
      <c r="E19" s="21">
        <v>6634</v>
      </c>
      <c r="F19" s="17" t="s">
        <v>44</v>
      </c>
      <c r="G19" s="90">
        <v>1910</v>
      </c>
      <c r="H19" s="55"/>
      <c r="I19" s="92"/>
      <c r="J19" s="92"/>
      <c r="K19" s="23">
        <v>941</v>
      </c>
      <c r="L19" s="23">
        <v>873</v>
      </c>
      <c r="M19" s="23">
        <v>911</v>
      </c>
      <c r="N19" s="24">
        <v>744</v>
      </c>
      <c r="O19" s="92"/>
      <c r="P19" s="92"/>
      <c r="Q19" s="23">
        <v>187</v>
      </c>
      <c r="R19" s="23">
        <v>153</v>
      </c>
      <c r="S19" s="23">
        <v>163</v>
      </c>
      <c r="T19" s="24">
        <v>156</v>
      </c>
      <c r="U19" s="9"/>
      <c r="V19" s="51">
        <v>124.66</v>
      </c>
      <c r="W19" s="51">
        <v>1605.62</v>
      </c>
      <c r="X19" s="51">
        <v>109.39</v>
      </c>
      <c r="Y19" s="51">
        <v>1249.92</v>
      </c>
      <c r="Z19" s="51">
        <v>478.38</v>
      </c>
      <c r="AA19" s="51">
        <v>406.97</v>
      </c>
      <c r="AB19" s="51">
        <v>233.16</v>
      </c>
      <c r="AC19" s="51">
        <v>503</v>
      </c>
      <c r="AD19" s="52">
        <v>4711.1000000000004</v>
      </c>
      <c r="AE19" s="51">
        <v>110.65</v>
      </c>
      <c r="AF19" s="51">
        <v>0</v>
      </c>
      <c r="AG19" s="51">
        <v>110.65</v>
      </c>
      <c r="AH19" s="51">
        <v>1629.18</v>
      </c>
      <c r="AI19" s="51">
        <v>0</v>
      </c>
      <c r="AJ19" s="51">
        <v>1629.18</v>
      </c>
      <c r="AK19" s="51">
        <v>182.7</v>
      </c>
      <c r="AL19" s="52">
        <v>6633.63</v>
      </c>
      <c r="AM19" s="9"/>
      <c r="AN19" s="9"/>
      <c r="AO19" s="9"/>
      <c r="AP19" s="52">
        <v>4711.1000000000004</v>
      </c>
      <c r="AQ19" s="9"/>
      <c r="AR19" s="9"/>
      <c r="AS19" s="49">
        <v>4</v>
      </c>
      <c r="AT19" s="49">
        <v>3</v>
      </c>
      <c r="AU19" s="9"/>
      <c r="AV19" s="17">
        <v>6633.63</v>
      </c>
      <c r="AW19" s="17">
        <v>4699.68</v>
      </c>
      <c r="AX19" s="17">
        <v>110.65</v>
      </c>
      <c r="AY19" s="17">
        <v>1629.18</v>
      </c>
      <c r="AZ19" s="17">
        <v>194.12</v>
      </c>
      <c r="BA19" s="53"/>
    </row>
    <row r="20" spans="1:53" ht="15" customHeight="1" x14ac:dyDescent="0.25">
      <c r="A20" s="17">
        <v>1401</v>
      </c>
      <c r="B20" s="17" t="s">
        <v>49</v>
      </c>
      <c r="C20" s="17" t="s">
        <v>50</v>
      </c>
      <c r="D20" s="17" t="s">
        <v>51</v>
      </c>
      <c r="E20" s="17">
        <v>3184</v>
      </c>
      <c r="F20" s="17" t="s">
        <v>44</v>
      </c>
      <c r="G20" s="56">
        <v>1910</v>
      </c>
      <c r="H20" s="17"/>
      <c r="I20" s="23"/>
      <c r="J20" s="23"/>
      <c r="K20" s="23">
        <v>842</v>
      </c>
      <c r="L20" s="23">
        <v>1198</v>
      </c>
      <c r="M20" s="23" t="s">
        <v>52</v>
      </c>
      <c r="N20" s="24">
        <v>839</v>
      </c>
      <c r="O20" s="23"/>
      <c r="P20" s="23"/>
      <c r="Q20" s="23">
        <v>349</v>
      </c>
      <c r="R20" s="23">
        <v>438</v>
      </c>
      <c r="S20" s="23" t="s">
        <v>53</v>
      </c>
      <c r="T20" s="24">
        <v>366</v>
      </c>
      <c r="U20" s="17"/>
      <c r="V20" s="17">
        <v>76.22</v>
      </c>
      <c r="W20" s="17">
        <v>552.75</v>
      </c>
      <c r="X20" s="17">
        <v>0</v>
      </c>
      <c r="Y20" s="17">
        <v>808.34</v>
      </c>
      <c r="Z20" s="17">
        <v>141.51</v>
      </c>
      <c r="AA20" s="17">
        <v>177.67</v>
      </c>
      <c r="AB20" s="17">
        <v>146.13999999999999</v>
      </c>
      <c r="AC20" s="17">
        <v>274.85000000000002</v>
      </c>
      <c r="AD20" s="17">
        <v>2177.48</v>
      </c>
      <c r="AE20" s="17">
        <v>93.04</v>
      </c>
      <c r="AF20" s="17">
        <v>0</v>
      </c>
      <c r="AG20" s="17">
        <v>93.04</v>
      </c>
      <c r="AH20" s="17">
        <v>660.43</v>
      </c>
      <c r="AI20" s="17">
        <v>0</v>
      </c>
      <c r="AJ20" s="17">
        <v>660.43</v>
      </c>
      <c r="AK20" s="17">
        <v>246.8</v>
      </c>
      <c r="AL20" s="17">
        <v>3177.75</v>
      </c>
      <c r="AM20" s="17"/>
      <c r="AN20" s="17"/>
      <c r="AO20" s="17"/>
      <c r="AP20" s="17">
        <v>2177.48</v>
      </c>
      <c r="AQ20" s="17"/>
      <c r="AR20" s="17"/>
      <c r="AS20" s="17">
        <v>4</v>
      </c>
      <c r="AT20" s="17">
        <v>4</v>
      </c>
      <c r="AU20" s="17"/>
      <c r="AV20" s="17">
        <v>3183.84</v>
      </c>
      <c r="AW20" s="17">
        <v>2177.48</v>
      </c>
      <c r="AX20" s="17">
        <v>93.04</v>
      </c>
      <c r="AY20" s="17">
        <v>660.43</v>
      </c>
      <c r="AZ20" s="17">
        <v>252.89</v>
      </c>
      <c r="BA20" s="53"/>
    </row>
    <row r="21" spans="1:53" ht="15" customHeight="1" x14ac:dyDescent="0.25">
      <c r="A21" s="17">
        <v>1402</v>
      </c>
      <c r="B21" s="17" t="s">
        <v>141</v>
      </c>
      <c r="C21" s="17" t="s">
        <v>42</v>
      </c>
      <c r="D21" s="17" t="s">
        <v>142</v>
      </c>
      <c r="E21" s="23">
        <v>96</v>
      </c>
      <c r="F21" s="47" t="s">
        <v>44</v>
      </c>
      <c r="G21" s="90">
        <v>1952</v>
      </c>
      <c r="H21" s="55"/>
      <c r="I21" s="92"/>
      <c r="J21" s="92"/>
      <c r="K21" s="23">
        <v>14</v>
      </c>
      <c r="L21" s="23">
        <v>13</v>
      </c>
      <c r="M21" s="23">
        <v>14</v>
      </c>
      <c r="N21" s="24">
        <v>11</v>
      </c>
      <c r="O21" s="92"/>
      <c r="P21" s="92"/>
      <c r="Q21" s="23">
        <v>187</v>
      </c>
      <c r="R21" s="23">
        <v>153</v>
      </c>
      <c r="S21" s="23">
        <v>163</v>
      </c>
      <c r="T21" s="24">
        <v>156</v>
      </c>
      <c r="U21" s="9"/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80.930000000000007</v>
      </c>
      <c r="AC21" s="51">
        <v>14.13</v>
      </c>
      <c r="AD21" s="52">
        <v>95.06</v>
      </c>
      <c r="AE21" s="51">
        <v>1.31</v>
      </c>
      <c r="AF21" s="51">
        <v>0</v>
      </c>
      <c r="AG21" s="51">
        <v>1.31</v>
      </c>
      <c r="AH21" s="51">
        <v>0</v>
      </c>
      <c r="AI21" s="51">
        <v>0</v>
      </c>
      <c r="AJ21" s="51">
        <v>0</v>
      </c>
      <c r="AK21" s="51">
        <v>0</v>
      </c>
      <c r="AL21" s="52">
        <v>96.37</v>
      </c>
      <c r="AM21" s="9"/>
      <c r="AN21" s="9"/>
      <c r="AO21" s="9"/>
      <c r="AP21" s="52">
        <v>95.06</v>
      </c>
      <c r="AQ21" s="9"/>
      <c r="AR21" s="9"/>
      <c r="AS21" s="49">
        <v>4</v>
      </c>
      <c r="AT21" s="49">
        <v>0</v>
      </c>
      <c r="AU21" s="9"/>
      <c r="AV21" s="17">
        <v>96.37</v>
      </c>
      <c r="AW21" s="17">
        <v>95.06</v>
      </c>
      <c r="AX21" s="17">
        <v>1.31</v>
      </c>
      <c r="AY21" s="17"/>
      <c r="AZ21" s="17"/>
      <c r="BA21" s="53"/>
    </row>
    <row r="22" spans="1:53" ht="15" customHeight="1" x14ac:dyDescent="0.25">
      <c r="A22" s="17">
        <v>1410</v>
      </c>
      <c r="B22" s="17" t="s">
        <v>55</v>
      </c>
      <c r="C22" s="17" t="s">
        <v>56</v>
      </c>
      <c r="D22" s="17" t="s">
        <v>57</v>
      </c>
      <c r="E22" s="17">
        <v>2554</v>
      </c>
      <c r="F22" s="17" t="s">
        <v>44</v>
      </c>
      <c r="G22" s="56">
        <v>1961</v>
      </c>
      <c r="H22" s="32"/>
      <c r="I22" s="23"/>
      <c r="J22" s="23"/>
      <c r="K22" s="23">
        <v>568</v>
      </c>
      <c r="L22" s="23">
        <v>634</v>
      </c>
      <c r="M22" s="23">
        <v>753</v>
      </c>
      <c r="N22" s="24">
        <v>632</v>
      </c>
      <c r="O22" s="23"/>
      <c r="P22" s="23"/>
      <c r="Q22" s="23">
        <v>294</v>
      </c>
      <c r="R22" s="23">
        <v>289</v>
      </c>
      <c r="S22" s="23">
        <v>322</v>
      </c>
      <c r="T22" s="24">
        <v>344</v>
      </c>
      <c r="U22" s="17"/>
      <c r="V22" s="17">
        <v>0</v>
      </c>
      <c r="W22" s="17">
        <v>59</v>
      </c>
      <c r="X22" s="17">
        <v>870</v>
      </c>
      <c r="Y22" s="17">
        <v>20</v>
      </c>
      <c r="Z22" s="17">
        <v>88</v>
      </c>
      <c r="AA22" s="17">
        <v>0</v>
      </c>
      <c r="AB22" s="17">
        <v>101</v>
      </c>
      <c r="AC22" s="17">
        <v>34</v>
      </c>
      <c r="AD22" s="17">
        <v>1172</v>
      </c>
      <c r="AE22" s="17">
        <v>32</v>
      </c>
      <c r="AF22" s="17">
        <v>0</v>
      </c>
      <c r="AG22" s="17">
        <v>32</v>
      </c>
      <c r="AH22" s="17">
        <v>60</v>
      </c>
      <c r="AI22" s="17">
        <v>0</v>
      </c>
      <c r="AJ22" s="17">
        <v>60</v>
      </c>
      <c r="AK22" s="17">
        <v>142</v>
      </c>
      <c r="AL22" s="17">
        <v>1406</v>
      </c>
      <c r="AM22" s="17"/>
      <c r="AN22" s="17"/>
      <c r="AO22" s="17"/>
      <c r="AP22" s="17"/>
      <c r="AQ22" s="17">
        <v>1172</v>
      </c>
      <c r="AR22" s="17"/>
      <c r="AS22" s="17">
        <v>5</v>
      </c>
      <c r="AT22" s="17">
        <v>4</v>
      </c>
      <c r="AU22" s="17"/>
      <c r="AV22" s="17">
        <v>1446.95</v>
      </c>
      <c r="AW22" s="17">
        <v>1149.21</v>
      </c>
      <c r="AX22" s="17">
        <v>115.7</v>
      </c>
      <c r="AY22" s="17">
        <v>82.87</v>
      </c>
      <c r="AZ22" s="17">
        <v>99.17</v>
      </c>
      <c r="BA22" s="53"/>
    </row>
    <row r="23" spans="1:53" ht="15" customHeight="1" x14ac:dyDescent="0.25">
      <c r="A23" s="17">
        <v>1420</v>
      </c>
      <c r="B23" s="17" t="s">
        <v>123</v>
      </c>
      <c r="C23" s="17" t="s">
        <v>124</v>
      </c>
      <c r="D23" s="17" t="s">
        <v>125</v>
      </c>
      <c r="E23" s="21">
        <v>9421</v>
      </c>
      <c r="F23" s="17" t="s">
        <v>44</v>
      </c>
      <c r="G23" s="90">
        <v>1954</v>
      </c>
      <c r="H23" s="55"/>
      <c r="I23" s="92"/>
      <c r="J23" s="92"/>
      <c r="K23" s="21">
        <v>1533</v>
      </c>
      <c r="L23" s="21">
        <v>1713</v>
      </c>
      <c r="M23" s="21">
        <v>1773</v>
      </c>
      <c r="N23" s="26">
        <v>1677</v>
      </c>
      <c r="O23" s="92"/>
      <c r="P23" s="92"/>
      <c r="Q23" s="23">
        <v>215</v>
      </c>
      <c r="R23" s="23">
        <v>212</v>
      </c>
      <c r="S23" s="23">
        <v>205</v>
      </c>
      <c r="T23" s="24">
        <v>247</v>
      </c>
      <c r="U23" s="9"/>
      <c r="V23" s="51">
        <v>0</v>
      </c>
      <c r="W23" s="51">
        <v>487.19</v>
      </c>
      <c r="X23" s="51">
        <v>0</v>
      </c>
      <c r="Y23" s="51">
        <v>76.5</v>
      </c>
      <c r="Z23" s="51">
        <v>683.03</v>
      </c>
      <c r="AA23" s="51">
        <v>2427.48</v>
      </c>
      <c r="AB23" s="51">
        <v>198.98</v>
      </c>
      <c r="AC23" s="51">
        <v>225.02</v>
      </c>
      <c r="AD23" s="52">
        <v>4098.2</v>
      </c>
      <c r="AE23" s="51">
        <v>598.39</v>
      </c>
      <c r="AF23" s="51">
        <v>0</v>
      </c>
      <c r="AG23" s="51">
        <v>598.39</v>
      </c>
      <c r="AH23" s="51">
        <v>4092.64</v>
      </c>
      <c r="AI23" s="51">
        <v>0</v>
      </c>
      <c r="AJ23" s="51">
        <v>4092.64</v>
      </c>
      <c r="AK23" s="51">
        <v>650.05999999999995</v>
      </c>
      <c r="AL23" s="52">
        <v>9439.2900000000009</v>
      </c>
      <c r="AM23" s="9"/>
      <c r="AN23" s="9"/>
      <c r="AO23" s="9"/>
      <c r="AP23" s="9"/>
      <c r="AQ23" s="52">
        <v>4098.2</v>
      </c>
      <c r="AR23" s="9"/>
      <c r="AS23" s="49">
        <v>5</v>
      </c>
      <c r="AT23" s="49">
        <v>5</v>
      </c>
      <c r="AU23" s="9"/>
      <c r="AV23" s="17">
        <v>9420.73</v>
      </c>
      <c r="AW23" s="17">
        <v>3984.07</v>
      </c>
      <c r="AX23" s="17">
        <v>642.08000000000004</v>
      </c>
      <c r="AY23" s="17">
        <v>4111.6099999999997</v>
      </c>
      <c r="AZ23" s="17">
        <v>682.97</v>
      </c>
      <c r="BA23" s="53"/>
    </row>
    <row r="24" spans="1:53" ht="15" customHeight="1" x14ac:dyDescent="0.25">
      <c r="A24" s="17">
        <v>1440</v>
      </c>
      <c r="B24" s="17" t="s">
        <v>97</v>
      </c>
      <c r="C24" s="17" t="s">
        <v>50</v>
      </c>
      <c r="D24" s="17" t="s">
        <v>51</v>
      </c>
      <c r="E24" s="21" t="s">
        <v>98</v>
      </c>
      <c r="F24" s="17" t="s">
        <v>44</v>
      </c>
      <c r="G24" s="90">
        <v>1952</v>
      </c>
      <c r="H24" s="55"/>
      <c r="I24" s="23">
        <v>145</v>
      </c>
      <c r="J24" s="23">
        <v>286</v>
      </c>
      <c r="K24" s="23">
        <v>250</v>
      </c>
      <c r="L24" s="23">
        <v>290</v>
      </c>
      <c r="M24" s="23">
        <v>350</v>
      </c>
      <c r="N24" s="24">
        <v>266</v>
      </c>
      <c r="O24" s="23">
        <v>109</v>
      </c>
      <c r="P24" s="23" t="s">
        <v>99</v>
      </c>
      <c r="Q24" s="23" t="s">
        <v>100</v>
      </c>
      <c r="R24" s="23" t="s">
        <v>101</v>
      </c>
      <c r="S24" s="23" t="s">
        <v>102</v>
      </c>
      <c r="T24" s="24">
        <v>229</v>
      </c>
      <c r="U24" s="9"/>
      <c r="V24" s="51">
        <v>28.99</v>
      </c>
      <c r="W24" s="51">
        <v>486.72</v>
      </c>
      <c r="X24" s="51">
        <v>0</v>
      </c>
      <c r="Y24" s="51">
        <v>181.45</v>
      </c>
      <c r="Z24" s="51">
        <v>15.46</v>
      </c>
      <c r="AA24" s="51">
        <v>210.93</v>
      </c>
      <c r="AB24" s="51">
        <v>77.569999999999993</v>
      </c>
      <c r="AC24" s="51">
        <v>229.82</v>
      </c>
      <c r="AD24" s="52">
        <v>1230.94</v>
      </c>
      <c r="AE24" s="51">
        <v>104.95</v>
      </c>
      <c r="AF24" s="51">
        <v>0</v>
      </c>
      <c r="AG24" s="51">
        <v>104.95</v>
      </c>
      <c r="AH24" s="51">
        <v>7.16</v>
      </c>
      <c r="AI24" s="51">
        <v>0</v>
      </c>
      <c r="AJ24" s="51">
        <v>7.16</v>
      </c>
      <c r="AK24" s="51">
        <v>0</v>
      </c>
      <c r="AL24" s="52">
        <v>1343.05</v>
      </c>
      <c r="AM24" s="9"/>
      <c r="AN24" s="9"/>
      <c r="AO24" s="9"/>
      <c r="AP24" s="52">
        <v>1230.94</v>
      </c>
      <c r="AQ24" s="9"/>
      <c r="AR24" s="9"/>
      <c r="AS24" s="49">
        <v>4</v>
      </c>
      <c r="AT24" s="49">
        <v>4</v>
      </c>
      <c r="AU24" s="9"/>
      <c r="AV24" s="17">
        <v>1612.52</v>
      </c>
      <c r="AW24" s="17">
        <v>1096.94</v>
      </c>
      <c r="AX24" s="17">
        <v>123.47</v>
      </c>
      <c r="AY24" s="17">
        <v>158.09</v>
      </c>
      <c r="AZ24" s="17">
        <v>234.02</v>
      </c>
      <c r="BA24" s="53"/>
    </row>
    <row r="25" spans="1:53" ht="15" customHeight="1" x14ac:dyDescent="0.25">
      <c r="A25" s="17">
        <v>1441</v>
      </c>
      <c r="B25" s="17" t="s">
        <v>103</v>
      </c>
      <c r="C25" s="17" t="s">
        <v>56</v>
      </c>
      <c r="D25" s="17" t="s">
        <v>51</v>
      </c>
      <c r="E25" s="21">
        <v>1107</v>
      </c>
      <c r="F25" s="17" t="s">
        <v>44</v>
      </c>
      <c r="G25" s="90">
        <v>1982</v>
      </c>
      <c r="H25" s="55"/>
      <c r="I25" s="23">
        <v>100</v>
      </c>
      <c r="J25" s="23" t="s">
        <v>104</v>
      </c>
      <c r="K25" s="23" t="s">
        <v>105</v>
      </c>
      <c r="L25" s="23" t="s">
        <v>106</v>
      </c>
      <c r="M25" s="23" t="s">
        <v>107</v>
      </c>
      <c r="N25" s="24">
        <v>183</v>
      </c>
      <c r="O25" s="23">
        <v>109</v>
      </c>
      <c r="P25" s="23" t="s">
        <v>99</v>
      </c>
      <c r="Q25" s="23" t="s">
        <v>100</v>
      </c>
      <c r="R25" s="23" t="s">
        <v>101</v>
      </c>
      <c r="S25" s="23" t="s">
        <v>102</v>
      </c>
      <c r="T25" s="24">
        <v>229</v>
      </c>
      <c r="U25" s="9"/>
      <c r="V25" s="51">
        <v>0</v>
      </c>
      <c r="W25" s="51">
        <v>0</v>
      </c>
      <c r="X25" s="51">
        <v>1106.1199999999999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2">
        <v>1106.1199999999999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2">
        <v>1106.1199999999999</v>
      </c>
      <c r="AM25" s="9"/>
      <c r="AN25" s="9"/>
      <c r="AO25" s="9"/>
      <c r="AP25" s="52">
        <v>1106.1199999999999</v>
      </c>
      <c r="AQ25" s="9"/>
      <c r="AR25" s="9"/>
      <c r="AS25" s="49">
        <v>4</v>
      </c>
      <c r="AT25" s="49">
        <v>4</v>
      </c>
      <c r="AU25" s="9"/>
      <c r="AV25" s="17">
        <v>1106.8900000000001</v>
      </c>
      <c r="AW25" s="17">
        <v>1106.8900000000001</v>
      </c>
      <c r="AX25" s="17"/>
      <c r="AY25" s="17"/>
      <c r="AZ25" s="17"/>
      <c r="BA25" s="53"/>
    </row>
    <row r="26" spans="1:53" ht="15" customHeight="1" x14ac:dyDescent="0.25">
      <c r="A26" s="17">
        <v>1442</v>
      </c>
      <c r="B26" s="17" t="s">
        <v>108</v>
      </c>
      <c r="C26" s="17" t="s">
        <v>42</v>
      </c>
      <c r="D26" s="17" t="s">
        <v>51</v>
      </c>
      <c r="E26" s="23" t="s">
        <v>109</v>
      </c>
      <c r="F26" s="17" t="s">
        <v>44</v>
      </c>
      <c r="G26" s="90">
        <v>1960</v>
      </c>
      <c r="H26" s="55"/>
      <c r="I26" s="23">
        <v>64</v>
      </c>
      <c r="J26" s="23" t="s">
        <v>110</v>
      </c>
      <c r="K26" s="23" t="s">
        <v>111</v>
      </c>
      <c r="L26" s="23" t="s">
        <v>112</v>
      </c>
      <c r="M26" s="23" t="s">
        <v>113</v>
      </c>
      <c r="N26" s="24">
        <v>118</v>
      </c>
      <c r="O26" s="23">
        <v>109</v>
      </c>
      <c r="P26" s="23" t="s">
        <v>99</v>
      </c>
      <c r="Q26" s="23" t="s">
        <v>100</v>
      </c>
      <c r="R26" s="23" t="s">
        <v>101</v>
      </c>
      <c r="S26" s="23" t="s">
        <v>102</v>
      </c>
      <c r="T26" s="24">
        <v>229</v>
      </c>
      <c r="U26" s="9"/>
      <c r="V26" s="51">
        <v>0</v>
      </c>
      <c r="W26" s="51">
        <v>57.07</v>
      </c>
      <c r="X26" s="51">
        <v>0</v>
      </c>
      <c r="Y26" s="51">
        <v>0</v>
      </c>
      <c r="Z26" s="51">
        <v>22.31</v>
      </c>
      <c r="AA26" s="51">
        <v>0</v>
      </c>
      <c r="AB26" s="51">
        <v>540.63</v>
      </c>
      <c r="AC26" s="51">
        <v>0</v>
      </c>
      <c r="AD26" s="52">
        <v>620.01</v>
      </c>
      <c r="AE26" s="51">
        <v>18.48</v>
      </c>
      <c r="AF26" s="51">
        <v>0</v>
      </c>
      <c r="AG26" s="51">
        <v>18.48</v>
      </c>
      <c r="AH26" s="51">
        <v>34.229999999999997</v>
      </c>
      <c r="AI26" s="51">
        <v>0</v>
      </c>
      <c r="AJ26" s="51">
        <v>34.229999999999997</v>
      </c>
      <c r="AK26" s="51">
        <v>36.14</v>
      </c>
      <c r="AL26" s="52">
        <v>708.86</v>
      </c>
      <c r="AM26" s="9"/>
      <c r="AN26" s="9"/>
      <c r="AO26" s="9"/>
      <c r="AP26" s="52">
        <v>620.01</v>
      </c>
      <c r="AQ26" s="9"/>
      <c r="AR26" s="9"/>
      <c r="AS26" s="49">
        <v>4</v>
      </c>
      <c r="AT26" s="49">
        <v>4</v>
      </c>
      <c r="AU26" s="9"/>
      <c r="AV26" s="17">
        <v>715.89</v>
      </c>
      <c r="AW26" s="17">
        <v>620.01</v>
      </c>
      <c r="AX26" s="17">
        <v>18.48</v>
      </c>
      <c r="AY26" s="17">
        <v>41.35</v>
      </c>
      <c r="AZ26" s="17">
        <v>36.049999999999997</v>
      </c>
      <c r="BA26" s="53"/>
    </row>
    <row r="27" spans="1:53" ht="15" customHeight="1" x14ac:dyDescent="0.25">
      <c r="A27" s="17">
        <v>1443</v>
      </c>
      <c r="B27" s="17" t="s">
        <v>114</v>
      </c>
      <c r="C27" s="17"/>
      <c r="D27" s="17" t="s">
        <v>51</v>
      </c>
      <c r="E27" s="23">
        <v>70</v>
      </c>
      <c r="F27" s="17" t="s">
        <v>44</v>
      </c>
      <c r="G27" s="90">
        <v>2006</v>
      </c>
      <c r="H27" s="55"/>
      <c r="I27" s="23">
        <v>6</v>
      </c>
      <c r="J27" s="23">
        <v>12</v>
      </c>
      <c r="K27" s="23">
        <v>11</v>
      </c>
      <c r="L27" s="23">
        <v>13</v>
      </c>
      <c r="M27" s="23">
        <v>15</v>
      </c>
      <c r="N27" s="24">
        <v>11</v>
      </c>
      <c r="O27" s="23">
        <v>109</v>
      </c>
      <c r="P27" s="23" t="s">
        <v>99</v>
      </c>
      <c r="Q27" s="23" t="s">
        <v>100</v>
      </c>
      <c r="R27" s="23" t="s">
        <v>101</v>
      </c>
      <c r="S27" s="23" t="s">
        <v>102</v>
      </c>
      <c r="T27" s="24">
        <v>229</v>
      </c>
      <c r="U27" s="9"/>
      <c r="V27" s="51">
        <v>0</v>
      </c>
      <c r="W27" s="51">
        <v>0</v>
      </c>
      <c r="X27" s="51">
        <v>69.709999999999994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2">
        <v>69.709999999999994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2">
        <v>69.709999999999994</v>
      </c>
      <c r="AM27" s="9"/>
      <c r="AN27" s="9"/>
      <c r="AO27" s="9"/>
      <c r="AP27" s="9"/>
      <c r="AQ27" s="9"/>
      <c r="AR27" s="9"/>
      <c r="AS27" s="9"/>
      <c r="AT27" s="9"/>
      <c r="AU27" s="9"/>
      <c r="AV27" s="17">
        <v>69.709999999999994</v>
      </c>
      <c r="AW27" s="17">
        <v>69.709999999999994</v>
      </c>
      <c r="AX27" s="17"/>
      <c r="AY27" s="17"/>
      <c r="AZ27" s="17"/>
      <c r="BA27" s="53"/>
    </row>
    <row r="28" spans="1:53" ht="15" customHeight="1" x14ac:dyDescent="0.25">
      <c r="A28" s="17">
        <v>1510</v>
      </c>
      <c r="B28" s="17" t="s">
        <v>65</v>
      </c>
      <c r="C28" s="17" t="s">
        <v>50</v>
      </c>
      <c r="D28" s="17" t="s">
        <v>66</v>
      </c>
      <c r="E28" s="23">
        <v>478</v>
      </c>
      <c r="F28" s="58" t="s">
        <v>44</v>
      </c>
      <c r="G28" s="90">
        <v>1911</v>
      </c>
      <c r="H28" s="55"/>
      <c r="I28" s="23">
        <v>123</v>
      </c>
      <c r="J28" s="23">
        <v>107</v>
      </c>
      <c r="K28" s="23" t="s">
        <v>67</v>
      </c>
      <c r="L28" s="23" t="s">
        <v>68</v>
      </c>
      <c r="M28" s="23">
        <v>119</v>
      </c>
      <c r="N28" s="24">
        <v>81</v>
      </c>
      <c r="O28" s="23">
        <v>308</v>
      </c>
      <c r="P28" s="23" t="s">
        <v>69</v>
      </c>
      <c r="Q28" s="23">
        <v>236</v>
      </c>
      <c r="R28" s="23" t="s">
        <v>70</v>
      </c>
      <c r="S28" s="23">
        <v>271</v>
      </c>
      <c r="T28" s="24">
        <v>234</v>
      </c>
      <c r="U28" s="9"/>
      <c r="V28" s="51">
        <v>0</v>
      </c>
      <c r="W28" s="51">
        <v>84.79</v>
      </c>
      <c r="X28" s="51">
        <v>0</v>
      </c>
      <c r="Y28" s="51">
        <v>163.59</v>
      </c>
      <c r="Z28" s="51">
        <v>70.62</v>
      </c>
      <c r="AA28" s="51">
        <v>32.619999999999997</v>
      </c>
      <c r="AB28" s="51">
        <v>0</v>
      </c>
      <c r="AC28" s="51">
        <v>21.77</v>
      </c>
      <c r="AD28" s="52">
        <v>373.39</v>
      </c>
      <c r="AE28" s="51">
        <v>12.69</v>
      </c>
      <c r="AF28" s="51">
        <v>0</v>
      </c>
      <c r="AG28" s="51">
        <v>12.69</v>
      </c>
      <c r="AH28" s="51">
        <v>84.02</v>
      </c>
      <c r="AI28" s="51">
        <v>0</v>
      </c>
      <c r="AJ28" s="51">
        <v>84.02</v>
      </c>
      <c r="AK28" s="51">
        <v>8.0500000000000007</v>
      </c>
      <c r="AL28" s="52">
        <v>478.15</v>
      </c>
      <c r="AM28" s="9"/>
      <c r="AN28" s="9"/>
      <c r="AO28" s="52">
        <v>373.39</v>
      </c>
      <c r="AP28" s="9"/>
      <c r="AQ28" s="9"/>
      <c r="AR28" s="9"/>
      <c r="AS28" s="49">
        <v>3</v>
      </c>
      <c r="AT28" s="49">
        <v>0</v>
      </c>
      <c r="AU28" s="9"/>
      <c r="AV28" s="17">
        <v>478.15</v>
      </c>
      <c r="AW28" s="17">
        <v>358.99</v>
      </c>
      <c r="AX28" s="17">
        <v>27.09</v>
      </c>
      <c r="AY28" s="17">
        <v>84.02</v>
      </c>
      <c r="AZ28" s="17">
        <v>8.0500000000000007</v>
      </c>
      <c r="BA28" s="53"/>
    </row>
    <row r="29" spans="1:53" ht="15" customHeight="1" x14ac:dyDescent="0.25">
      <c r="A29" s="23">
        <v>1540</v>
      </c>
      <c r="B29" s="17" t="s">
        <v>131</v>
      </c>
      <c r="C29" s="17" t="s">
        <v>132</v>
      </c>
      <c r="D29" s="17" t="s">
        <v>51</v>
      </c>
      <c r="E29" s="21" t="s">
        <v>133</v>
      </c>
      <c r="F29" s="17" t="s">
        <v>44</v>
      </c>
      <c r="G29" s="90">
        <v>1874</v>
      </c>
      <c r="H29" s="55"/>
      <c r="I29" s="21">
        <v>1417</v>
      </c>
      <c r="J29" s="21" t="s">
        <v>134</v>
      </c>
      <c r="K29" s="21" t="s">
        <v>135</v>
      </c>
      <c r="L29" s="21" t="s">
        <v>136</v>
      </c>
      <c r="M29" s="21" t="s">
        <v>137</v>
      </c>
      <c r="N29" s="26">
        <v>1278</v>
      </c>
      <c r="O29" s="23">
        <v>175</v>
      </c>
      <c r="P29" s="23">
        <v>175</v>
      </c>
      <c r="Q29" s="23">
        <v>177</v>
      </c>
      <c r="R29" s="23">
        <v>169</v>
      </c>
      <c r="S29" s="23">
        <v>172</v>
      </c>
      <c r="T29" s="24">
        <v>182</v>
      </c>
      <c r="U29" s="9"/>
      <c r="V29" s="51">
        <v>95.48</v>
      </c>
      <c r="W29" s="51">
        <v>789.04</v>
      </c>
      <c r="X29" s="51">
        <v>443.24</v>
      </c>
      <c r="Y29" s="51">
        <v>457.81</v>
      </c>
      <c r="Z29" s="51">
        <v>378.73</v>
      </c>
      <c r="AA29" s="51">
        <v>633.35</v>
      </c>
      <c r="AB29" s="51">
        <v>266.16000000000003</v>
      </c>
      <c r="AC29" s="51">
        <v>253.3</v>
      </c>
      <c r="AD29" s="52">
        <v>3317.11</v>
      </c>
      <c r="AE29" s="51">
        <v>215.59</v>
      </c>
      <c r="AF29" s="51">
        <v>0</v>
      </c>
      <c r="AG29" s="51">
        <v>215.59</v>
      </c>
      <c r="AH29" s="51">
        <v>506.85</v>
      </c>
      <c r="AI29" s="51">
        <v>0</v>
      </c>
      <c r="AJ29" s="51">
        <v>506.85</v>
      </c>
      <c r="AK29" s="51">
        <v>168.17</v>
      </c>
      <c r="AL29" s="52">
        <v>4207.72</v>
      </c>
      <c r="AM29" s="9"/>
      <c r="AN29" s="9"/>
      <c r="AO29" s="52">
        <v>3317.11</v>
      </c>
      <c r="AP29" s="9"/>
      <c r="AQ29" s="9"/>
      <c r="AR29" s="9"/>
      <c r="AS29" s="49">
        <v>3</v>
      </c>
      <c r="AT29" s="49">
        <v>0</v>
      </c>
      <c r="AU29" s="9"/>
      <c r="AV29" s="18">
        <v>4835.88</v>
      </c>
      <c r="AW29" s="18">
        <v>3465.6</v>
      </c>
      <c r="AX29" s="18">
        <v>248.37</v>
      </c>
      <c r="AY29" s="18">
        <v>937.89</v>
      </c>
      <c r="AZ29" s="18">
        <v>184.02</v>
      </c>
      <c r="BA29" s="53"/>
    </row>
    <row r="30" spans="1:53" ht="15" customHeight="1" x14ac:dyDescent="0.25">
      <c r="A30" s="17">
        <v>1543</v>
      </c>
      <c r="B30" s="17" t="s">
        <v>138</v>
      </c>
      <c r="C30" s="17" t="s">
        <v>119</v>
      </c>
      <c r="D30" s="17" t="s">
        <v>51</v>
      </c>
      <c r="E30" s="23">
        <v>48</v>
      </c>
      <c r="F30" s="17" t="s">
        <v>44</v>
      </c>
      <c r="G30" s="91"/>
      <c r="H30" s="55"/>
      <c r="I30" s="23">
        <v>7</v>
      </c>
      <c r="J30" s="23">
        <v>8</v>
      </c>
      <c r="K30" s="23">
        <v>6</v>
      </c>
      <c r="L30" s="23">
        <v>7</v>
      </c>
      <c r="M30" s="23">
        <v>8</v>
      </c>
      <c r="N30" s="24">
        <v>6</v>
      </c>
      <c r="O30" s="23">
        <v>175</v>
      </c>
      <c r="P30" s="23">
        <v>175</v>
      </c>
      <c r="Q30" s="23">
        <v>177</v>
      </c>
      <c r="R30" s="23">
        <v>169</v>
      </c>
      <c r="S30" s="23">
        <v>172</v>
      </c>
      <c r="T30" s="24">
        <v>182</v>
      </c>
      <c r="U30" s="9"/>
      <c r="V30" s="51">
        <v>0</v>
      </c>
      <c r="W30" s="51">
        <v>0</v>
      </c>
      <c r="X30" s="51">
        <v>0</v>
      </c>
      <c r="Y30" s="51">
        <v>0</v>
      </c>
      <c r="Z30" s="51">
        <v>47.78</v>
      </c>
      <c r="AA30" s="51">
        <v>0</v>
      </c>
      <c r="AB30" s="51">
        <v>0</v>
      </c>
      <c r="AC30" s="51">
        <v>0</v>
      </c>
      <c r="AD30" s="52">
        <v>47.78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2">
        <v>47.78</v>
      </c>
      <c r="AM30" s="52">
        <v>47.78</v>
      </c>
      <c r="AN30" s="9"/>
      <c r="AO30" s="9"/>
      <c r="AP30" s="9"/>
      <c r="AQ30" s="9"/>
      <c r="AR30" s="9"/>
      <c r="AS30" s="49">
        <v>1</v>
      </c>
      <c r="AT30" s="49">
        <v>0</v>
      </c>
      <c r="AU30" s="9"/>
      <c r="AV30" s="17">
        <v>47.78</v>
      </c>
      <c r="AW30" s="17">
        <v>47.78</v>
      </c>
      <c r="AX30" s="17"/>
      <c r="AY30" s="17"/>
      <c r="AZ30" s="17"/>
      <c r="BA30" s="53"/>
    </row>
    <row r="31" spans="1:53" ht="15" customHeight="1" x14ac:dyDescent="0.25">
      <c r="A31" s="17">
        <v>1560</v>
      </c>
      <c r="B31" s="17" t="s">
        <v>117</v>
      </c>
      <c r="C31" s="17" t="s">
        <v>50</v>
      </c>
      <c r="D31" s="17" t="s">
        <v>118</v>
      </c>
      <c r="E31" s="21">
        <v>1134</v>
      </c>
      <c r="F31" s="17" t="s">
        <v>44</v>
      </c>
      <c r="G31" s="91"/>
      <c r="H31" s="55"/>
      <c r="I31" s="23">
        <v>386</v>
      </c>
      <c r="J31" s="23">
        <v>521</v>
      </c>
      <c r="K31" s="23">
        <v>129</v>
      </c>
      <c r="L31" s="23">
        <v>255</v>
      </c>
      <c r="M31" s="23">
        <v>238</v>
      </c>
      <c r="N31" s="24"/>
      <c r="O31" s="23">
        <v>408</v>
      </c>
      <c r="P31" s="23">
        <v>472</v>
      </c>
      <c r="Q31" s="23">
        <v>150</v>
      </c>
      <c r="R31" s="23">
        <v>261</v>
      </c>
      <c r="S31" s="23">
        <v>228</v>
      </c>
      <c r="T31" s="24"/>
      <c r="U31" s="9"/>
      <c r="V31" s="51">
        <v>0</v>
      </c>
      <c r="W31" s="51">
        <v>341.74</v>
      </c>
      <c r="X31" s="51">
        <v>0</v>
      </c>
      <c r="Y31" s="51">
        <v>272.22000000000003</v>
      </c>
      <c r="Z31" s="51">
        <v>15.51</v>
      </c>
      <c r="AA31" s="51">
        <v>99.47</v>
      </c>
      <c r="AB31" s="51">
        <v>0</v>
      </c>
      <c r="AC31" s="51">
        <v>29.47</v>
      </c>
      <c r="AD31" s="52">
        <v>758.41</v>
      </c>
      <c r="AE31" s="51">
        <v>32.75</v>
      </c>
      <c r="AF31" s="51">
        <v>0</v>
      </c>
      <c r="AG31" s="51">
        <v>32.75</v>
      </c>
      <c r="AH31" s="51">
        <v>342.27</v>
      </c>
      <c r="AI31" s="51">
        <v>0</v>
      </c>
      <c r="AJ31" s="51">
        <v>342.27</v>
      </c>
      <c r="AK31" s="51">
        <v>0</v>
      </c>
      <c r="AL31" s="52">
        <v>1133.43</v>
      </c>
      <c r="AM31" s="9"/>
      <c r="AN31" s="9"/>
      <c r="AO31" s="9"/>
      <c r="AP31" s="52">
        <v>758.41</v>
      </c>
      <c r="AQ31" s="9"/>
      <c r="AR31" s="9"/>
      <c r="AS31" s="49">
        <v>4</v>
      </c>
      <c r="AT31" s="49">
        <v>0</v>
      </c>
      <c r="AU31" s="9"/>
      <c r="AV31" s="17">
        <v>1134.25</v>
      </c>
      <c r="AW31" s="17">
        <v>758.41</v>
      </c>
      <c r="AX31" s="17">
        <v>32.75</v>
      </c>
      <c r="AY31" s="17">
        <v>342.09</v>
      </c>
      <c r="AZ31" s="17">
        <v>1</v>
      </c>
      <c r="BA31" s="53"/>
    </row>
    <row r="32" spans="1:53" ht="15" customHeight="1" x14ac:dyDescent="0.25">
      <c r="A32" s="17">
        <v>1561</v>
      </c>
      <c r="B32" s="17" t="s">
        <v>117</v>
      </c>
      <c r="C32" s="17" t="s">
        <v>119</v>
      </c>
      <c r="D32" s="17" t="s">
        <v>118</v>
      </c>
      <c r="E32" s="23">
        <v>202</v>
      </c>
      <c r="F32" s="17" t="s">
        <v>44</v>
      </c>
      <c r="G32" s="91"/>
      <c r="H32" s="55"/>
      <c r="I32" s="23">
        <v>69</v>
      </c>
      <c r="J32" s="23">
        <v>93</v>
      </c>
      <c r="K32" s="23">
        <v>23</v>
      </c>
      <c r="L32" s="23">
        <v>45</v>
      </c>
      <c r="M32" s="23">
        <v>42</v>
      </c>
      <c r="N32" s="24"/>
      <c r="O32" s="23">
        <v>408</v>
      </c>
      <c r="P32" s="23">
        <v>472</v>
      </c>
      <c r="Q32" s="23">
        <v>150</v>
      </c>
      <c r="R32" s="23">
        <v>261</v>
      </c>
      <c r="S32" s="23">
        <v>228</v>
      </c>
      <c r="T32" s="24"/>
      <c r="U32" s="9"/>
      <c r="V32" s="51">
        <v>0</v>
      </c>
      <c r="W32" s="51">
        <v>0</v>
      </c>
      <c r="X32" s="51">
        <v>0</v>
      </c>
      <c r="Y32" s="51">
        <v>0</v>
      </c>
      <c r="Z32" s="51">
        <v>63.78</v>
      </c>
      <c r="AA32" s="51">
        <v>0</v>
      </c>
      <c r="AB32" s="51">
        <v>0</v>
      </c>
      <c r="AC32" s="51">
        <v>0</v>
      </c>
      <c r="AD32" s="52">
        <v>63.78</v>
      </c>
      <c r="AE32" s="51">
        <v>11.2</v>
      </c>
      <c r="AF32" s="51">
        <v>0</v>
      </c>
      <c r="AG32" s="51">
        <v>11.2</v>
      </c>
      <c r="AH32" s="51">
        <v>33.909999999999997</v>
      </c>
      <c r="AI32" s="51">
        <v>0</v>
      </c>
      <c r="AJ32" s="51">
        <v>33.909999999999997</v>
      </c>
      <c r="AK32" s="51">
        <v>93.44</v>
      </c>
      <c r="AL32" s="52">
        <v>202.33</v>
      </c>
      <c r="AM32" s="52">
        <v>63.78</v>
      </c>
      <c r="AN32" s="9"/>
      <c r="AO32" s="9"/>
      <c r="AP32" s="9"/>
      <c r="AQ32" s="9"/>
      <c r="AR32" s="9"/>
      <c r="AS32" s="49">
        <v>1</v>
      </c>
      <c r="AT32" s="49">
        <v>0</v>
      </c>
      <c r="AU32" s="9"/>
      <c r="AV32" s="17">
        <v>202.33</v>
      </c>
      <c r="AW32" s="17">
        <v>63.78</v>
      </c>
      <c r="AX32" s="17">
        <v>11.2</v>
      </c>
      <c r="AY32" s="17">
        <v>33.909999999999997</v>
      </c>
      <c r="AZ32" s="17">
        <v>93.44</v>
      </c>
      <c r="BA32" s="53"/>
    </row>
    <row r="33" spans="1:53" ht="15" customHeight="1" x14ac:dyDescent="0.25">
      <c r="A33" s="17">
        <v>1600</v>
      </c>
      <c r="B33" s="17" t="s">
        <v>147</v>
      </c>
      <c r="C33" s="17" t="s">
        <v>129</v>
      </c>
      <c r="D33" s="17" t="s">
        <v>66</v>
      </c>
      <c r="E33" s="23">
        <v>590</v>
      </c>
      <c r="F33" s="17" t="s">
        <v>44</v>
      </c>
      <c r="G33" s="90">
        <v>1891</v>
      </c>
      <c r="H33" s="55"/>
      <c r="I33" s="92"/>
      <c r="J33" s="92"/>
      <c r="K33" s="23">
        <v>60</v>
      </c>
      <c r="L33" s="23">
        <v>65</v>
      </c>
      <c r="M33" s="23">
        <v>82</v>
      </c>
      <c r="N33" s="24">
        <v>64</v>
      </c>
      <c r="O33" s="92"/>
      <c r="P33" s="92"/>
      <c r="Q33" s="23">
        <v>134</v>
      </c>
      <c r="R33" s="23">
        <v>129</v>
      </c>
      <c r="S33" s="23">
        <v>152</v>
      </c>
      <c r="T33" s="24">
        <v>152</v>
      </c>
      <c r="U33" s="9"/>
      <c r="V33" s="51">
        <v>0</v>
      </c>
      <c r="W33" s="51">
        <v>226.76</v>
      </c>
      <c r="X33" s="51">
        <v>0</v>
      </c>
      <c r="Y33" s="51">
        <v>0</v>
      </c>
      <c r="Z33" s="51">
        <v>16.190000000000001</v>
      </c>
      <c r="AA33" s="51">
        <v>15.91</v>
      </c>
      <c r="AB33" s="51">
        <v>0</v>
      </c>
      <c r="AC33" s="51">
        <v>66.05</v>
      </c>
      <c r="AD33" s="52">
        <v>324.91000000000003</v>
      </c>
      <c r="AE33" s="51">
        <v>95.22</v>
      </c>
      <c r="AF33" s="51">
        <v>0</v>
      </c>
      <c r="AG33" s="51">
        <v>95.22</v>
      </c>
      <c r="AH33" s="51">
        <v>132.88999999999999</v>
      </c>
      <c r="AI33" s="51">
        <v>0</v>
      </c>
      <c r="AJ33" s="51">
        <v>132.88999999999999</v>
      </c>
      <c r="AK33" s="51">
        <v>0</v>
      </c>
      <c r="AL33" s="52">
        <v>553.02</v>
      </c>
      <c r="AM33" s="9"/>
      <c r="AN33" s="52">
        <v>324.91000000000003</v>
      </c>
      <c r="AO33" s="9"/>
      <c r="AP33" s="9"/>
      <c r="AQ33" s="9"/>
      <c r="AR33" s="9"/>
      <c r="AS33" s="49">
        <v>2</v>
      </c>
      <c r="AT33" s="49">
        <v>2</v>
      </c>
      <c r="AU33" s="9"/>
      <c r="AV33" s="18">
        <v>589.79</v>
      </c>
      <c r="AW33" s="18">
        <v>318.14</v>
      </c>
      <c r="AX33" s="18">
        <v>90.2</v>
      </c>
      <c r="AY33" s="18">
        <v>120.84</v>
      </c>
      <c r="AZ33" s="18">
        <v>60.61</v>
      </c>
      <c r="BA33" s="53"/>
    </row>
    <row r="34" spans="1:53" ht="15" customHeight="1" x14ac:dyDescent="0.25">
      <c r="A34" s="17">
        <v>1690</v>
      </c>
      <c r="B34" s="17" t="s">
        <v>122</v>
      </c>
      <c r="C34" s="17" t="s">
        <v>74</v>
      </c>
      <c r="D34" s="17" t="s">
        <v>66</v>
      </c>
      <c r="E34" s="23">
        <v>218</v>
      </c>
      <c r="F34" s="17" t="s">
        <v>44</v>
      </c>
      <c r="G34" s="90">
        <v>1910</v>
      </c>
      <c r="H34" s="55"/>
      <c r="I34" s="92"/>
      <c r="J34" s="92"/>
      <c r="K34" s="23">
        <v>49</v>
      </c>
      <c r="L34" s="23">
        <v>39</v>
      </c>
      <c r="M34" s="23">
        <v>43</v>
      </c>
      <c r="N34" s="24">
        <v>34</v>
      </c>
      <c r="O34" s="92"/>
      <c r="P34" s="92"/>
      <c r="Q34" s="23">
        <v>297</v>
      </c>
      <c r="R34" s="23">
        <v>208</v>
      </c>
      <c r="S34" s="23">
        <v>213</v>
      </c>
      <c r="T34" s="24">
        <v>214</v>
      </c>
      <c r="U34" s="9"/>
      <c r="V34" s="51">
        <v>0</v>
      </c>
      <c r="W34" s="51">
        <v>119.56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2">
        <v>119.56</v>
      </c>
      <c r="AE34" s="51">
        <v>17.27</v>
      </c>
      <c r="AF34" s="51">
        <v>0</v>
      </c>
      <c r="AG34" s="51">
        <v>17.27</v>
      </c>
      <c r="AH34" s="51">
        <v>68.239999999999995</v>
      </c>
      <c r="AI34" s="51">
        <v>0</v>
      </c>
      <c r="AJ34" s="51">
        <v>68.239999999999995</v>
      </c>
      <c r="AK34" s="51">
        <v>0</v>
      </c>
      <c r="AL34" s="52">
        <v>205.07</v>
      </c>
      <c r="AM34" s="9"/>
      <c r="AN34" s="52">
        <v>119.56</v>
      </c>
      <c r="AO34" s="9"/>
      <c r="AP34" s="9"/>
      <c r="AQ34" s="9"/>
      <c r="AR34" s="9"/>
      <c r="AS34" s="49">
        <v>2</v>
      </c>
      <c r="AT34" s="49">
        <v>0</v>
      </c>
      <c r="AU34" s="9"/>
      <c r="AV34" s="18">
        <v>218.13</v>
      </c>
      <c r="AW34" s="18">
        <v>119.56</v>
      </c>
      <c r="AX34" s="18">
        <v>17.27</v>
      </c>
      <c r="AY34" s="18">
        <v>68.239999999999995</v>
      </c>
      <c r="AZ34" s="18">
        <v>13.06</v>
      </c>
      <c r="BA34" s="53"/>
    </row>
    <row r="35" spans="1:53" ht="15" customHeight="1" x14ac:dyDescent="0.25">
      <c r="A35" s="17">
        <v>2010</v>
      </c>
      <c r="B35" s="17" t="s">
        <v>175</v>
      </c>
      <c r="C35" s="17" t="s">
        <v>159</v>
      </c>
      <c r="D35" s="17"/>
      <c r="E35" s="21" t="s">
        <v>176</v>
      </c>
      <c r="F35" s="47" t="s">
        <v>310</v>
      </c>
      <c r="G35" s="59">
        <v>1957</v>
      </c>
      <c r="H35" s="60"/>
      <c r="I35" s="92"/>
      <c r="J35" s="92"/>
      <c r="K35" s="21" t="s">
        <v>177</v>
      </c>
      <c r="L35" s="21" t="s">
        <v>178</v>
      </c>
      <c r="M35" s="36" t="s">
        <v>179</v>
      </c>
      <c r="N35" s="26">
        <v>911</v>
      </c>
      <c r="O35" s="92"/>
      <c r="P35" s="92"/>
      <c r="Q35" s="23" t="s">
        <v>180</v>
      </c>
      <c r="R35" s="23" t="s">
        <v>181</v>
      </c>
      <c r="S35" s="23" t="s">
        <v>182</v>
      </c>
      <c r="T35" s="98">
        <v>277</v>
      </c>
      <c r="U35" s="35"/>
      <c r="V35" s="51">
        <v>0</v>
      </c>
      <c r="W35" s="51">
        <v>399.46</v>
      </c>
      <c r="X35" s="51">
        <v>0</v>
      </c>
      <c r="Y35" s="51">
        <v>1380.81</v>
      </c>
      <c r="Z35" s="51">
        <v>242.54</v>
      </c>
      <c r="AA35" s="51">
        <v>91.72</v>
      </c>
      <c r="AB35" s="51">
        <v>0</v>
      </c>
      <c r="AC35" s="51">
        <v>148.41</v>
      </c>
      <c r="AD35" s="52">
        <v>2262.94</v>
      </c>
      <c r="AE35" s="51">
        <v>83.67</v>
      </c>
      <c r="AF35" s="51">
        <v>0</v>
      </c>
      <c r="AG35" s="51">
        <v>83.67</v>
      </c>
      <c r="AH35" s="51">
        <v>681.62</v>
      </c>
      <c r="AI35" s="51">
        <v>0</v>
      </c>
      <c r="AJ35" s="51">
        <v>681.62</v>
      </c>
      <c r="AK35" s="51">
        <v>266.27999999999997</v>
      </c>
      <c r="AL35" s="52">
        <v>3294.51</v>
      </c>
      <c r="AM35" s="9"/>
      <c r="AN35" s="9"/>
      <c r="AO35" s="9"/>
      <c r="AP35" s="9"/>
      <c r="AQ35" s="52">
        <v>2262.94</v>
      </c>
      <c r="AR35" s="9"/>
      <c r="AS35" s="49">
        <v>5</v>
      </c>
      <c r="AT35" s="49">
        <v>4</v>
      </c>
      <c r="AU35" s="61"/>
      <c r="AV35" s="27">
        <v>4567.8599999999997</v>
      </c>
      <c r="AW35" s="27">
        <v>2198.33</v>
      </c>
      <c r="AX35" s="27">
        <v>137.41999999999999</v>
      </c>
      <c r="AY35" s="27">
        <v>801.46</v>
      </c>
      <c r="AZ35" s="27">
        <v>1430.65</v>
      </c>
      <c r="BA35" s="53"/>
    </row>
    <row r="36" spans="1:53" ht="15" customHeight="1" x14ac:dyDescent="0.25">
      <c r="A36" s="17">
        <v>2011</v>
      </c>
      <c r="B36" s="17" t="s">
        <v>183</v>
      </c>
      <c r="C36" s="17"/>
      <c r="D36" s="17"/>
      <c r="E36" s="23">
        <v>76</v>
      </c>
      <c r="F36" s="47" t="s">
        <v>310</v>
      </c>
      <c r="G36" s="59">
        <v>1957</v>
      </c>
      <c r="H36" s="60"/>
      <c r="I36" s="92"/>
      <c r="J36" s="92"/>
      <c r="K36" s="23">
        <v>18</v>
      </c>
      <c r="L36" s="23">
        <v>20</v>
      </c>
      <c r="M36" s="34" t="s">
        <v>184</v>
      </c>
      <c r="N36" s="24">
        <v>15</v>
      </c>
      <c r="O36" s="92"/>
      <c r="P36" s="92"/>
      <c r="Q36" s="23" t="s">
        <v>180</v>
      </c>
      <c r="R36" s="23" t="s">
        <v>185</v>
      </c>
      <c r="S36" s="23" t="s">
        <v>182</v>
      </c>
      <c r="T36" s="98">
        <v>277</v>
      </c>
      <c r="U36" s="35"/>
      <c r="V36" s="51">
        <v>0</v>
      </c>
      <c r="W36" s="51">
        <v>0</v>
      </c>
      <c r="X36" s="51">
        <v>0</v>
      </c>
      <c r="Y36" s="51">
        <v>0</v>
      </c>
      <c r="Z36" s="51">
        <v>38</v>
      </c>
      <c r="AA36" s="51">
        <v>0</v>
      </c>
      <c r="AB36" s="51">
        <v>38</v>
      </c>
      <c r="AC36" s="51">
        <v>0</v>
      </c>
      <c r="AD36" s="52">
        <v>76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2">
        <v>76</v>
      </c>
      <c r="AM36" s="9"/>
      <c r="AN36" s="9"/>
      <c r="AO36" s="9"/>
      <c r="AP36" s="9"/>
      <c r="AQ36" s="9"/>
      <c r="AR36" s="9"/>
      <c r="AS36" s="49"/>
      <c r="AT36" s="49"/>
      <c r="AU36" s="61"/>
      <c r="AV36" s="27">
        <v>76</v>
      </c>
      <c r="AW36" s="27">
        <v>76</v>
      </c>
      <c r="AX36" s="27"/>
      <c r="AY36" s="27"/>
      <c r="AZ36" s="27"/>
      <c r="BA36" s="53"/>
    </row>
    <row r="37" spans="1:53" ht="15" customHeight="1" x14ac:dyDescent="0.25">
      <c r="A37" s="17">
        <v>2012</v>
      </c>
      <c r="B37" s="17" t="s">
        <v>186</v>
      </c>
      <c r="C37" s="17" t="s">
        <v>56</v>
      </c>
      <c r="D37" s="17"/>
      <c r="E37" s="23">
        <v>420</v>
      </c>
      <c r="F37" s="47" t="s">
        <v>310</v>
      </c>
      <c r="G37" s="59">
        <v>1957</v>
      </c>
      <c r="H37" s="60"/>
      <c r="I37" s="92"/>
      <c r="J37" s="92"/>
      <c r="K37" s="23" t="s">
        <v>187</v>
      </c>
      <c r="L37" s="23" t="s">
        <v>188</v>
      </c>
      <c r="M37" s="34" t="s">
        <v>189</v>
      </c>
      <c r="N37" s="24">
        <v>84</v>
      </c>
      <c r="O37" s="92"/>
      <c r="P37" s="92"/>
      <c r="Q37" s="23" t="s">
        <v>180</v>
      </c>
      <c r="R37" s="23" t="s">
        <v>185</v>
      </c>
      <c r="S37" s="23" t="s">
        <v>182</v>
      </c>
      <c r="T37" s="98">
        <v>277</v>
      </c>
      <c r="U37" s="35"/>
      <c r="V37" s="51">
        <v>0</v>
      </c>
      <c r="W37" s="51">
        <v>12</v>
      </c>
      <c r="X37" s="51">
        <v>0</v>
      </c>
      <c r="Y37" s="51">
        <v>203.28</v>
      </c>
      <c r="Z37" s="51">
        <v>53.44</v>
      </c>
      <c r="AA37" s="51">
        <v>0</v>
      </c>
      <c r="AB37" s="51">
        <v>0</v>
      </c>
      <c r="AC37" s="51">
        <v>0</v>
      </c>
      <c r="AD37" s="52">
        <v>268.72000000000003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56.78</v>
      </c>
      <c r="AL37" s="52">
        <v>325.5</v>
      </c>
      <c r="AM37" s="9"/>
      <c r="AN37" s="9"/>
      <c r="AO37" s="9"/>
      <c r="AP37" s="9"/>
      <c r="AQ37" s="52">
        <v>268.72000000000003</v>
      </c>
      <c r="AR37" s="9"/>
      <c r="AS37" s="49">
        <v>5</v>
      </c>
      <c r="AT37" s="49">
        <v>5</v>
      </c>
      <c r="AU37" s="61"/>
      <c r="AV37" s="27">
        <v>419.84</v>
      </c>
      <c r="AW37" s="27">
        <v>244.72</v>
      </c>
      <c r="AX37" s="27"/>
      <c r="AY37" s="27"/>
      <c r="AZ37" s="27">
        <v>175.12</v>
      </c>
      <c r="BA37" s="53"/>
    </row>
    <row r="38" spans="1:53" x14ac:dyDescent="0.25">
      <c r="A38" s="17">
        <v>2020</v>
      </c>
      <c r="B38" s="17" t="s">
        <v>158</v>
      </c>
      <c r="C38" s="17" t="s">
        <v>159</v>
      </c>
      <c r="D38" s="17" t="s">
        <v>51</v>
      </c>
      <c r="E38" s="21" t="s">
        <v>160</v>
      </c>
      <c r="F38" s="47" t="s">
        <v>310</v>
      </c>
      <c r="G38" s="59">
        <v>1952</v>
      </c>
      <c r="H38" s="60"/>
      <c r="I38" s="92"/>
      <c r="J38" s="92"/>
      <c r="K38" s="21" t="s">
        <v>161</v>
      </c>
      <c r="L38" s="21" t="s">
        <v>162</v>
      </c>
      <c r="M38" s="36" t="s">
        <v>163</v>
      </c>
      <c r="N38" s="26">
        <v>1426</v>
      </c>
      <c r="O38" s="92"/>
      <c r="P38" s="92"/>
      <c r="Q38" s="23" t="s">
        <v>164</v>
      </c>
      <c r="R38" s="23" t="s">
        <v>165</v>
      </c>
      <c r="S38" s="23" t="s">
        <v>166</v>
      </c>
      <c r="T38" s="98">
        <v>268</v>
      </c>
      <c r="U38" s="35"/>
      <c r="V38" s="51">
        <v>221.99</v>
      </c>
      <c r="W38" s="51">
        <v>804.36</v>
      </c>
      <c r="X38" s="51">
        <v>0</v>
      </c>
      <c r="Y38" s="51">
        <v>884.59</v>
      </c>
      <c r="Z38" s="51">
        <v>168.74</v>
      </c>
      <c r="AA38" s="51">
        <v>1127.05</v>
      </c>
      <c r="AB38" s="51">
        <v>361.55</v>
      </c>
      <c r="AC38" s="51">
        <v>292.33</v>
      </c>
      <c r="AD38" s="52">
        <v>3860.61</v>
      </c>
      <c r="AE38" s="51">
        <v>125.23</v>
      </c>
      <c r="AF38" s="51">
        <v>0</v>
      </c>
      <c r="AG38" s="51">
        <v>125.23</v>
      </c>
      <c r="AH38" s="51">
        <v>1670.53</v>
      </c>
      <c r="AI38" s="51">
        <v>0</v>
      </c>
      <c r="AJ38" s="51">
        <v>1670.53</v>
      </c>
      <c r="AK38" s="51">
        <v>1208.1600000000001</v>
      </c>
      <c r="AL38" s="52">
        <v>6864.53</v>
      </c>
      <c r="AM38" s="9"/>
      <c r="AN38" s="9"/>
      <c r="AO38" s="9"/>
      <c r="AP38" s="9"/>
      <c r="AQ38" s="52">
        <v>3860.61</v>
      </c>
      <c r="AR38" s="9"/>
      <c r="AS38" s="49">
        <v>5</v>
      </c>
      <c r="AT38" s="49">
        <v>4</v>
      </c>
      <c r="AU38" s="61"/>
      <c r="AV38" s="27">
        <v>7385.91</v>
      </c>
      <c r="AW38" s="27">
        <v>4134.62</v>
      </c>
      <c r="AX38" s="27">
        <v>129.19999999999999</v>
      </c>
      <c r="AY38" s="27">
        <v>1730.28</v>
      </c>
      <c r="AZ38" s="27">
        <v>1391.81</v>
      </c>
      <c r="BA38" s="53"/>
    </row>
    <row r="39" spans="1:53" x14ac:dyDescent="0.25">
      <c r="A39" s="23">
        <v>2020</v>
      </c>
      <c r="B39" s="17" t="s">
        <v>195</v>
      </c>
      <c r="C39" s="17" t="s">
        <v>159</v>
      </c>
      <c r="D39" s="17"/>
      <c r="E39" s="23">
        <v>222</v>
      </c>
      <c r="F39" s="47" t="s">
        <v>310</v>
      </c>
      <c r="G39" s="59">
        <v>1952</v>
      </c>
      <c r="H39" s="60"/>
      <c r="I39" s="23">
        <v>62</v>
      </c>
      <c r="J39" s="23">
        <v>75</v>
      </c>
      <c r="K39" s="23">
        <v>47</v>
      </c>
      <c r="L39" s="23">
        <v>54</v>
      </c>
      <c r="M39" s="34">
        <v>54</v>
      </c>
      <c r="N39" s="24">
        <v>41</v>
      </c>
      <c r="O39" s="23">
        <v>337</v>
      </c>
      <c r="P39" s="23">
        <v>349</v>
      </c>
      <c r="Q39" s="23">
        <v>277</v>
      </c>
      <c r="R39" s="23" t="s">
        <v>196</v>
      </c>
      <c r="S39" s="23" t="s">
        <v>197</v>
      </c>
      <c r="T39" s="24">
        <v>257</v>
      </c>
      <c r="U39" s="34"/>
      <c r="V39" s="51">
        <v>221.99</v>
      </c>
      <c r="W39" s="51">
        <v>804.36</v>
      </c>
      <c r="X39" s="51">
        <v>0</v>
      </c>
      <c r="Y39" s="51">
        <v>884.59</v>
      </c>
      <c r="Z39" s="51">
        <v>168.74</v>
      </c>
      <c r="AA39" s="51">
        <v>1127.05</v>
      </c>
      <c r="AB39" s="51">
        <v>361.55</v>
      </c>
      <c r="AC39" s="51">
        <v>292.33</v>
      </c>
      <c r="AD39" s="52">
        <v>3860.61</v>
      </c>
      <c r="AE39" s="51">
        <v>125.23</v>
      </c>
      <c r="AF39" s="51">
        <v>0</v>
      </c>
      <c r="AG39" s="51">
        <v>125.23</v>
      </c>
      <c r="AH39" s="51">
        <v>1670.53</v>
      </c>
      <c r="AI39" s="51">
        <v>0</v>
      </c>
      <c r="AJ39" s="51">
        <v>1670.53</v>
      </c>
      <c r="AK39" s="51">
        <v>1208.1600000000001</v>
      </c>
      <c r="AL39" s="52">
        <v>6864.53</v>
      </c>
      <c r="AM39" s="9"/>
      <c r="AN39" s="9"/>
      <c r="AO39" s="9"/>
      <c r="AP39" s="9"/>
      <c r="AQ39" s="52">
        <v>3860.61</v>
      </c>
      <c r="AR39" s="9"/>
      <c r="AS39" s="49">
        <v>5</v>
      </c>
      <c r="AT39" s="49">
        <v>4</v>
      </c>
      <c r="AU39" s="61"/>
      <c r="AV39" s="27">
        <v>7385.91</v>
      </c>
      <c r="AW39" s="27">
        <v>4134.62</v>
      </c>
      <c r="AX39" s="27">
        <v>129.19999999999999</v>
      </c>
      <c r="AY39" s="27">
        <v>1730.28</v>
      </c>
      <c r="AZ39" s="27">
        <v>1391.81</v>
      </c>
      <c r="BA39" s="53"/>
    </row>
    <row r="40" spans="1:53" x14ac:dyDescent="0.25">
      <c r="A40" s="17">
        <v>2022</v>
      </c>
      <c r="B40" s="17" t="s">
        <v>167</v>
      </c>
      <c r="C40" s="17"/>
      <c r="D40" s="17"/>
      <c r="E40" s="23">
        <v>185</v>
      </c>
      <c r="F40" s="47" t="s">
        <v>310</v>
      </c>
      <c r="G40" s="59">
        <v>1957</v>
      </c>
      <c r="H40" s="60"/>
      <c r="I40" s="92"/>
      <c r="J40" s="92"/>
      <c r="K40" s="23" t="s">
        <v>168</v>
      </c>
      <c r="L40" s="23" t="s">
        <v>169</v>
      </c>
      <c r="M40" s="34" t="s">
        <v>170</v>
      </c>
      <c r="N40" s="24"/>
      <c r="O40" s="92"/>
      <c r="P40" s="92"/>
      <c r="Q40" s="23" t="s">
        <v>164</v>
      </c>
      <c r="R40" s="23" t="s">
        <v>165</v>
      </c>
      <c r="S40" s="23" t="s">
        <v>166</v>
      </c>
      <c r="T40" s="98">
        <v>368</v>
      </c>
      <c r="U40" s="35"/>
      <c r="V40" s="51">
        <v>0</v>
      </c>
      <c r="W40" s="51">
        <v>9</v>
      </c>
      <c r="X40" s="51">
        <v>0</v>
      </c>
      <c r="Y40" s="51">
        <v>36</v>
      </c>
      <c r="Z40" s="51">
        <v>94</v>
      </c>
      <c r="AA40" s="51">
        <v>0</v>
      </c>
      <c r="AB40" s="51">
        <v>20</v>
      </c>
      <c r="AC40" s="51">
        <v>0</v>
      </c>
      <c r="AD40" s="52">
        <v>159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13</v>
      </c>
      <c r="AL40" s="52">
        <v>172</v>
      </c>
      <c r="AM40" s="9"/>
      <c r="AN40" s="9"/>
      <c r="AO40" s="9"/>
      <c r="AP40" s="9"/>
      <c r="AQ40" s="9"/>
      <c r="AR40" s="9"/>
      <c r="AS40" s="49"/>
      <c r="AT40" s="49"/>
      <c r="AU40" s="61"/>
      <c r="AV40" s="27">
        <v>180.04</v>
      </c>
      <c r="AW40" s="27">
        <v>136.6</v>
      </c>
      <c r="AX40" s="27">
        <v>3.47</v>
      </c>
      <c r="AY40" s="27"/>
      <c r="AZ40" s="27">
        <v>39.97</v>
      </c>
      <c r="BA40" s="53"/>
    </row>
    <row r="41" spans="1:53" x14ac:dyDescent="0.25">
      <c r="A41" s="17">
        <v>2030</v>
      </c>
      <c r="B41" s="17" t="s">
        <v>171</v>
      </c>
      <c r="C41" s="17" t="s">
        <v>159</v>
      </c>
      <c r="D41" s="17" t="s">
        <v>51</v>
      </c>
      <c r="E41" s="21">
        <v>3960</v>
      </c>
      <c r="F41" s="47" t="s">
        <v>310</v>
      </c>
      <c r="G41" s="59">
        <v>1954</v>
      </c>
      <c r="H41" s="60"/>
      <c r="I41" s="92"/>
      <c r="J41" s="92"/>
      <c r="K41" s="21" t="s">
        <v>172</v>
      </c>
      <c r="L41" s="21" t="s">
        <v>173</v>
      </c>
      <c r="M41" s="36" t="s">
        <v>174</v>
      </c>
      <c r="N41" s="26">
        <v>765</v>
      </c>
      <c r="O41" s="92"/>
      <c r="P41" s="92"/>
      <c r="Q41" s="23" t="s">
        <v>164</v>
      </c>
      <c r="R41" s="23" t="s">
        <v>165</v>
      </c>
      <c r="S41" s="23" t="s">
        <v>166</v>
      </c>
      <c r="T41" s="98">
        <v>268</v>
      </c>
      <c r="U41" s="35"/>
      <c r="V41" s="51">
        <v>35.57</v>
      </c>
      <c r="W41" s="51">
        <v>378.9</v>
      </c>
      <c r="X41" s="51">
        <v>0</v>
      </c>
      <c r="Y41" s="51">
        <v>881.95</v>
      </c>
      <c r="Z41" s="51">
        <v>254.07</v>
      </c>
      <c r="AA41" s="51">
        <v>699.3</v>
      </c>
      <c r="AB41" s="51">
        <v>81.56</v>
      </c>
      <c r="AC41" s="51">
        <v>85.8</v>
      </c>
      <c r="AD41" s="52">
        <v>2417.15</v>
      </c>
      <c r="AE41" s="51">
        <v>115.33</v>
      </c>
      <c r="AF41" s="51">
        <v>0</v>
      </c>
      <c r="AG41" s="51">
        <v>115.33</v>
      </c>
      <c r="AH41" s="51">
        <v>889.67</v>
      </c>
      <c r="AI41" s="51">
        <v>0</v>
      </c>
      <c r="AJ41" s="51">
        <v>889.67</v>
      </c>
      <c r="AK41" s="51">
        <v>537.64</v>
      </c>
      <c r="AL41" s="52">
        <v>3959.79</v>
      </c>
      <c r="AM41" s="9"/>
      <c r="AN41" s="9"/>
      <c r="AO41" s="9"/>
      <c r="AP41" s="9"/>
      <c r="AQ41" s="52">
        <v>2417.15</v>
      </c>
      <c r="AR41" s="9"/>
      <c r="AS41" s="49">
        <v>5</v>
      </c>
      <c r="AT41" s="49">
        <v>4</v>
      </c>
      <c r="AU41" s="61"/>
      <c r="AV41" s="27">
        <v>3959.79</v>
      </c>
      <c r="AW41" s="27">
        <v>2417.15</v>
      </c>
      <c r="AX41" s="27">
        <v>115.33</v>
      </c>
      <c r="AY41" s="27">
        <v>889.67</v>
      </c>
      <c r="AZ41" s="27">
        <v>537.64</v>
      </c>
      <c r="BA41" s="53"/>
    </row>
    <row r="42" spans="1:53" x14ac:dyDescent="0.25">
      <c r="A42" s="17">
        <v>2031</v>
      </c>
      <c r="B42" s="17" t="s">
        <v>193</v>
      </c>
      <c r="C42" s="17" t="s">
        <v>159</v>
      </c>
      <c r="D42" s="17" t="s">
        <v>51</v>
      </c>
      <c r="E42" s="21">
        <v>4079</v>
      </c>
      <c r="F42" s="47" t="s">
        <v>310</v>
      </c>
      <c r="G42" s="59">
        <v>1969</v>
      </c>
      <c r="H42" s="60"/>
      <c r="I42" s="21">
        <v>1056</v>
      </c>
      <c r="J42" s="21">
        <v>1246</v>
      </c>
      <c r="K42" s="21">
        <v>1036</v>
      </c>
      <c r="L42" s="23">
        <v>985</v>
      </c>
      <c r="M42" s="36">
        <v>1034</v>
      </c>
      <c r="N42" s="26">
        <v>745</v>
      </c>
      <c r="O42" s="23">
        <v>311</v>
      </c>
      <c r="P42" s="23">
        <v>314</v>
      </c>
      <c r="Q42" s="23">
        <v>335</v>
      </c>
      <c r="R42" s="23">
        <v>281</v>
      </c>
      <c r="S42" s="23">
        <v>276</v>
      </c>
      <c r="T42" s="98">
        <v>254</v>
      </c>
      <c r="U42" s="35"/>
      <c r="V42" s="51">
        <v>18.62</v>
      </c>
      <c r="W42" s="51">
        <v>106.92</v>
      </c>
      <c r="X42" s="51">
        <v>0</v>
      </c>
      <c r="Y42" s="51">
        <v>1373.4</v>
      </c>
      <c r="Z42" s="51">
        <v>121.07</v>
      </c>
      <c r="AA42" s="51">
        <v>422.85</v>
      </c>
      <c r="AB42" s="51">
        <v>75.83</v>
      </c>
      <c r="AC42" s="51">
        <v>79.77</v>
      </c>
      <c r="AD42" s="52">
        <v>2198.46</v>
      </c>
      <c r="AE42" s="51">
        <v>54.8</v>
      </c>
      <c r="AF42" s="51">
        <v>0</v>
      </c>
      <c r="AG42" s="51">
        <v>54.8</v>
      </c>
      <c r="AH42" s="51">
        <v>927.72</v>
      </c>
      <c r="AI42" s="51">
        <v>210.44</v>
      </c>
      <c r="AJ42" s="51">
        <v>1138.1600000000001</v>
      </c>
      <c r="AK42" s="51">
        <v>687.63</v>
      </c>
      <c r="AL42" s="52">
        <v>4079.05</v>
      </c>
      <c r="AM42" s="9"/>
      <c r="AN42" s="9"/>
      <c r="AO42" s="9"/>
      <c r="AP42" s="9"/>
      <c r="AQ42" s="52">
        <v>2198.46</v>
      </c>
      <c r="AR42" s="9"/>
      <c r="AS42" s="49">
        <v>5</v>
      </c>
      <c r="AT42" s="49">
        <v>4</v>
      </c>
      <c r="AU42" s="61"/>
      <c r="AV42" s="27">
        <v>4079.05</v>
      </c>
      <c r="AW42" s="27">
        <v>2198.46</v>
      </c>
      <c r="AX42" s="27">
        <v>54.8</v>
      </c>
      <c r="AY42" s="27">
        <v>1138.1600000000001</v>
      </c>
      <c r="AZ42" s="27">
        <v>687.63</v>
      </c>
      <c r="BA42" s="53"/>
    </row>
    <row r="43" spans="1:53" x14ac:dyDescent="0.25">
      <c r="A43" s="17">
        <v>2040</v>
      </c>
      <c r="B43" s="17" t="s">
        <v>274</v>
      </c>
      <c r="C43" s="17" t="s">
        <v>50</v>
      </c>
      <c r="D43" s="17"/>
      <c r="E43" s="21" t="s">
        <v>275</v>
      </c>
      <c r="F43" s="17" t="s">
        <v>149</v>
      </c>
      <c r="G43" s="24">
        <v>1965</v>
      </c>
      <c r="H43" s="34"/>
      <c r="I43" s="92"/>
      <c r="J43" s="92"/>
      <c r="K43" s="23">
        <v>290</v>
      </c>
      <c r="L43" s="23">
        <v>329</v>
      </c>
      <c r="M43" s="34">
        <v>353</v>
      </c>
      <c r="N43" s="24">
        <v>259</v>
      </c>
      <c r="O43" s="92"/>
      <c r="P43" s="92"/>
      <c r="Q43" s="23" t="s">
        <v>276</v>
      </c>
      <c r="R43" s="23" t="s">
        <v>277</v>
      </c>
      <c r="S43" s="23" t="s">
        <v>278</v>
      </c>
      <c r="T43" s="24">
        <v>181</v>
      </c>
      <c r="U43" s="34"/>
      <c r="V43" s="51">
        <v>0</v>
      </c>
      <c r="W43" s="51">
        <v>289.20999999999998</v>
      </c>
      <c r="X43" s="51">
        <v>0</v>
      </c>
      <c r="Y43" s="51">
        <v>169.64</v>
      </c>
      <c r="Z43" s="51">
        <v>53.46</v>
      </c>
      <c r="AA43" s="51">
        <v>34.58</v>
      </c>
      <c r="AB43" s="51">
        <v>193.44</v>
      </c>
      <c r="AC43" s="51">
        <v>183.83</v>
      </c>
      <c r="AD43" s="52">
        <v>924.16</v>
      </c>
      <c r="AE43" s="51">
        <v>67.599999999999994</v>
      </c>
      <c r="AF43" s="51">
        <v>0</v>
      </c>
      <c r="AG43" s="51">
        <v>67.599999999999994</v>
      </c>
      <c r="AH43" s="51">
        <v>3.22</v>
      </c>
      <c r="AI43" s="51">
        <v>0</v>
      </c>
      <c r="AJ43" s="51">
        <v>3.22</v>
      </c>
      <c r="AK43" s="51">
        <v>43.19</v>
      </c>
      <c r="AL43" s="52">
        <v>1038.17</v>
      </c>
      <c r="AM43" s="9"/>
      <c r="AN43" s="9"/>
      <c r="AO43" s="52">
        <v>924.16</v>
      </c>
      <c r="AP43" s="9"/>
      <c r="AQ43" s="9"/>
      <c r="AR43" s="9"/>
      <c r="AS43" s="49">
        <v>3</v>
      </c>
      <c r="AT43" s="49">
        <v>0</v>
      </c>
      <c r="AU43" s="61"/>
      <c r="AV43" s="27">
        <v>1987.71</v>
      </c>
      <c r="AW43" s="27">
        <v>1217.1400000000001</v>
      </c>
      <c r="AX43" s="27">
        <v>82.95</v>
      </c>
      <c r="AY43" s="27">
        <v>613.19000000000005</v>
      </c>
      <c r="AZ43" s="27">
        <v>74.430000000000007</v>
      </c>
      <c r="BA43" s="53"/>
    </row>
    <row r="44" spans="1:53" x14ac:dyDescent="0.25">
      <c r="A44" s="17">
        <v>2043</v>
      </c>
      <c r="B44" s="17" t="s">
        <v>249</v>
      </c>
      <c r="C44" s="17" t="s">
        <v>119</v>
      </c>
      <c r="D44" s="17"/>
      <c r="E44" s="23">
        <v>200</v>
      </c>
      <c r="F44" s="47" t="s">
        <v>310</v>
      </c>
      <c r="G44" s="59">
        <v>1950</v>
      </c>
      <c r="H44" s="60"/>
      <c r="I44" s="92"/>
      <c r="J44" s="92"/>
      <c r="K44" s="23">
        <v>38</v>
      </c>
      <c r="L44" s="23">
        <v>37</v>
      </c>
      <c r="M44" s="34">
        <v>39</v>
      </c>
      <c r="N44" s="24">
        <v>29</v>
      </c>
      <c r="O44" s="92"/>
      <c r="P44" s="92"/>
      <c r="Q44" s="23">
        <v>253</v>
      </c>
      <c r="R44" s="23">
        <v>215</v>
      </c>
      <c r="S44" s="23">
        <v>210</v>
      </c>
      <c r="T44" s="24">
        <v>204</v>
      </c>
      <c r="U44" s="34"/>
      <c r="V44" s="51">
        <v>0</v>
      </c>
      <c r="W44" s="51">
        <v>0</v>
      </c>
      <c r="X44" s="51">
        <v>0</v>
      </c>
      <c r="Y44" s="51">
        <v>0</v>
      </c>
      <c r="Z44" s="51">
        <v>48.19</v>
      </c>
      <c r="AA44" s="51">
        <v>0</v>
      </c>
      <c r="AB44" s="51">
        <v>16.04</v>
      </c>
      <c r="AC44" s="51">
        <v>102.4</v>
      </c>
      <c r="AD44" s="52">
        <v>166.63</v>
      </c>
      <c r="AE44" s="51">
        <v>8.17</v>
      </c>
      <c r="AF44" s="51">
        <v>0</v>
      </c>
      <c r="AG44" s="51">
        <v>8.17</v>
      </c>
      <c r="AH44" s="51">
        <v>8.9</v>
      </c>
      <c r="AI44" s="51">
        <v>0</v>
      </c>
      <c r="AJ44" s="51">
        <v>8.9</v>
      </c>
      <c r="AK44" s="51">
        <v>16.64</v>
      </c>
      <c r="AL44" s="52">
        <v>200.34</v>
      </c>
      <c r="AM44" s="52">
        <v>166.63</v>
      </c>
      <c r="AN44" s="9"/>
      <c r="AO44" s="9"/>
      <c r="AP44" s="9"/>
      <c r="AQ44" s="9"/>
      <c r="AR44" s="9"/>
      <c r="AS44" s="49">
        <v>1</v>
      </c>
      <c r="AT44" s="49">
        <v>0</v>
      </c>
      <c r="AU44" s="61"/>
      <c r="AV44" s="27">
        <v>200.34</v>
      </c>
      <c r="AW44" s="27">
        <v>149.76</v>
      </c>
      <c r="AX44" s="27">
        <v>25.04</v>
      </c>
      <c r="AY44" s="27">
        <v>8.9</v>
      </c>
      <c r="AZ44" s="27">
        <v>16.64</v>
      </c>
      <c r="BA44" s="53"/>
    </row>
    <row r="45" spans="1:53" x14ac:dyDescent="0.25">
      <c r="A45" s="17">
        <v>2050</v>
      </c>
      <c r="B45" s="17" t="s">
        <v>148</v>
      </c>
      <c r="C45" s="17"/>
      <c r="D45" s="17"/>
      <c r="E45" s="23">
        <v>176</v>
      </c>
      <c r="F45" s="47" t="s">
        <v>310</v>
      </c>
      <c r="G45" s="24">
        <v>1970</v>
      </c>
      <c r="H45" s="34"/>
      <c r="I45" s="92"/>
      <c r="J45" s="92"/>
      <c r="K45" s="23">
        <v>265</v>
      </c>
      <c r="L45" s="23">
        <v>230</v>
      </c>
      <c r="M45" s="34">
        <v>202</v>
      </c>
      <c r="N45" s="24">
        <v>104</v>
      </c>
      <c r="O45" s="92"/>
      <c r="P45" s="92"/>
      <c r="Q45" s="21">
        <v>1988</v>
      </c>
      <c r="R45" s="21">
        <v>1521</v>
      </c>
      <c r="S45" s="21">
        <v>1251</v>
      </c>
      <c r="T45" s="26">
        <v>820</v>
      </c>
      <c r="U45" s="36"/>
      <c r="V45" s="62">
        <v>0</v>
      </c>
      <c r="W45" s="62">
        <v>0</v>
      </c>
      <c r="X45" s="62">
        <v>0</v>
      </c>
      <c r="Y45" s="62">
        <v>0</v>
      </c>
      <c r="Z45" s="62">
        <v>17.48</v>
      </c>
      <c r="AA45" s="62">
        <v>0</v>
      </c>
      <c r="AB45" s="62">
        <v>0</v>
      </c>
      <c r="AC45" s="62">
        <v>166.04</v>
      </c>
      <c r="AD45" s="63">
        <v>183.52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3">
        <v>183.52</v>
      </c>
      <c r="AM45" s="9"/>
      <c r="AN45" s="9"/>
      <c r="AO45" s="9"/>
      <c r="AP45" s="9"/>
      <c r="AQ45" s="9"/>
      <c r="AR45" s="9"/>
      <c r="AS45" s="9"/>
      <c r="AT45" s="9"/>
      <c r="AU45" s="61"/>
      <c r="AV45" s="27">
        <v>176.04</v>
      </c>
      <c r="AW45" s="27">
        <v>176.04</v>
      </c>
      <c r="AX45" s="27"/>
      <c r="AY45" s="27"/>
      <c r="AZ45" s="27"/>
      <c r="BA45" s="53"/>
    </row>
    <row r="46" spans="1:53" x14ac:dyDescent="0.25">
      <c r="A46" s="17">
        <v>2070</v>
      </c>
      <c r="B46" s="17" t="s">
        <v>254</v>
      </c>
      <c r="C46" s="17" t="s">
        <v>255</v>
      </c>
      <c r="D46" s="17"/>
      <c r="E46" s="21">
        <v>1104</v>
      </c>
      <c r="F46" s="47" t="s">
        <v>310</v>
      </c>
      <c r="G46" s="59">
        <v>1967</v>
      </c>
      <c r="H46" s="60"/>
      <c r="I46" s="92"/>
      <c r="J46" s="92"/>
      <c r="K46" s="23">
        <v>146</v>
      </c>
      <c r="L46" s="23">
        <v>165</v>
      </c>
      <c r="M46" s="34">
        <v>206</v>
      </c>
      <c r="N46" s="24">
        <v>159</v>
      </c>
      <c r="O46" s="92"/>
      <c r="P46" s="92"/>
      <c r="Q46" s="23">
        <v>175</v>
      </c>
      <c r="R46" s="23">
        <v>174</v>
      </c>
      <c r="S46" s="23">
        <v>203</v>
      </c>
      <c r="T46" s="24">
        <v>200</v>
      </c>
      <c r="U46" s="34"/>
      <c r="V46" s="51">
        <v>0</v>
      </c>
      <c r="W46" s="51">
        <v>0</v>
      </c>
      <c r="X46" s="51">
        <v>0</v>
      </c>
      <c r="Y46" s="51">
        <v>0</v>
      </c>
      <c r="Z46" s="51">
        <v>11</v>
      </c>
      <c r="AA46" s="51">
        <v>0</v>
      </c>
      <c r="AB46" s="51">
        <v>0</v>
      </c>
      <c r="AC46" s="51">
        <v>731.62</v>
      </c>
      <c r="AD46" s="52">
        <v>742.62</v>
      </c>
      <c r="AE46" s="51">
        <v>76.66</v>
      </c>
      <c r="AF46" s="51">
        <v>0</v>
      </c>
      <c r="AG46" s="51">
        <v>76.66</v>
      </c>
      <c r="AH46" s="51">
        <v>236.88</v>
      </c>
      <c r="AI46" s="51">
        <v>24.95</v>
      </c>
      <c r="AJ46" s="51">
        <v>261.83</v>
      </c>
      <c r="AK46" s="51">
        <v>20.55</v>
      </c>
      <c r="AL46" s="52">
        <v>1101.6600000000001</v>
      </c>
      <c r="AM46" s="9"/>
      <c r="AN46" s="52">
        <v>742.62</v>
      </c>
      <c r="AO46" s="9"/>
      <c r="AP46" s="9"/>
      <c r="AQ46" s="9"/>
      <c r="AR46" s="9"/>
      <c r="AS46" s="49">
        <v>2</v>
      </c>
      <c r="AT46" s="49">
        <v>2</v>
      </c>
      <c r="AU46" s="61"/>
      <c r="AV46" s="27">
        <v>1103.6300000000001</v>
      </c>
      <c r="AW46" s="27">
        <v>742.62</v>
      </c>
      <c r="AX46" s="27">
        <v>76.66</v>
      </c>
      <c r="AY46" s="27">
        <v>253.8</v>
      </c>
      <c r="AZ46" s="27">
        <v>30.55</v>
      </c>
      <c r="BA46" s="53"/>
    </row>
    <row r="47" spans="1:53" x14ac:dyDescent="0.25">
      <c r="A47" s="17">
        <v>2090</v>
      </c>
      <c r="B47" s="17" t="s">
        <v>256</v>
      </c>
      <c r="C47" s="17" t="s">
        <v>50</v>
      </c>
      <c r="D47" s="17" t="s">
        <v>257</v>
      </c>
      <c r="E47" s="21" t="s">
        <v>258</v>
      </c>
      <c r="F47" s="47" t="s">
        <v>310</v>
      </c>
      <c r="G47" s="59">
        <v>1956</v>
      </c>
      <c r="H47" s="60"/>
      <c r="I47" s="21">
        <v>1787</v>
      </c>
      <c r="J47" s="21">
        <v>1086</v>
      </c>
      <c r="K47" s="21">
        <v>1000</v>
      </c>
      <c r="L47" s="23">
        <v>962</v>
      </c>
      <c r="M47" s="36">
        <v>1013</v>
      </c>
      <c r="N47" s="26">
        <v>871</v>
      </c>
      <c r="O47" s="23">
        <v>346</v>
      </c>
      <c r="P47" s="23">
        <v>180</v>
      </c>
      <c r="Q47" s="23" t="s">
        <v>259</v>
      </c>
      <c r="R47" s="23">
        <v>181</v>
      </c>
      <c r="S47" s="23" t="s">
        <v>260</v>
      </c>
      <c r="T47" s="98">
        <v>196</v>
      </c>
      <c r="U47" s="35"/>
      <c r="V47" s="51">
        <v>96.53</v>
      </c>
      <c r="W47" s="51">
        <v>891.93</v>
      </c>
      <c r="X47" s="51">
        <v>0</v>
      </c>
      <c r="Y47" s="51">
        <v>606</v>
      </c>
      <c r="Z47" s="51">
        <v>410.67</v>
      </c>
      <c r="AA47" s="51">
        <v>781.17</v>
      </c>
      <c r="AB47" s="51">
        <v>385</v>
      </c>
      <c r="AC47" s="51">
        <v>411.77</v>
      </c>
      <c r="AD47" s="52">
        <v>3583.07</v>
      </c>
      <c r="AE47" s="51">
        <v>365.69</v>
      </c>
      <c r="AF47" s="51">
        <v>0</v>
      </c>
      <c r="AG47" s="51">
        <v>365.69</v>
      </c>
      <c r="AH47" s="51">
        <v>336.07</v>
      </c>
      <c r="AI47" s="51">
        <v>0</v>
      </c>
      <c r="AJ47" s="51">
        <v>336.07</v>
      </c>
      <c r="AK47" s="51">
        <v>204</v>
      </c>
      <c r="AL47" s="52">
        <v>4488.83</v>
      </c>
      <c r="AM47" s="9"/>
      <c r="AN47" s="9"/>
      <c r="AO47" s="9"/>
      <c r="AP47" s="52">
        <v>3583.07</v>
      </c>
      <c r="AQ47" s="9"/>
      <c r="AR47" s="9"/>
      <c r="AS47" s="49">
        <v>4</v>
      </c>
      <c r="AT47" s="49">
        <v>3</v>
      </c>
      <c r="AU47" s="61"/>
      <c r="AV47" s="27">
        <v>6184.13</v>
      </c>
      <c r="AW47" s="27">
        <v>3545.61</v>
      </c>
      <c r="AX47" s="27">
        <v>337.56</v>
      </c>
      <c r="AY47" s="27">
        <v>1947.92</v>
      </c>
      <c r="AZ47" s="27">
        <v>353.04</v>
      </c>
      <c r="BA47" s="53"/>
    </row>
    <row r="48" spans="1:53" x14ac:dyDescent="0.25">
      <c r="A48" s="17">
        <v>2110</v>
      </c>
      <c r="B48" s="17" t="s">
        <v>253</v>
      </c>
      <c r="C48" s="17" t="s">
        <v>151</v>
      </c>
      <c r="D48" s="17"/>
      <c r="E48" s="21">
        <v>1759</v>
      </c>
      <c r="F48" s="47" t="s">
        <v>310</v>
      </c>
      <c r="G48" s="59">
        <v>1961</v>
      </c>
      <c r="H48" s="60"/>
      <c r="I48" s="92"/>
      <c r="J48" s="92"/>
      <c r="K48" s="23">
        <v>238</v>
      </c>
      <c r="L48" s="23">
        <v>296</v>
      </c>
      <c r="M48" s="34">
        <v>328</v>
      </c>
      <c r="N48" s="24">
        <v>282</v>
      </c>
      <c r="O48" s="92"/>
      <c r="P48" s="92"/>
      <c r="Q48" s="23">
        <v>179</v>
      </c>
      <c r="R48" s="23">
        <v>196</v>
      </c>
      <c r="S48" s="23">
        <v>204</v>
      </c>
      <c r="T48" s="24">
        <v>223</v>
      </c>
      <c r="U48" s="34"/>
      <c r="V48" s="51">
        <v>0</v>
      </c>
      <c r="W48" s="51">
        <v>277.63</v>
      </c>
      <c r="X48" s="51">
        <v>0</v>
      </c>
      <c r="Y48" s="51">
        <v>0</v>
      </c>
      <c r="Z48" s="51">
        <v>4.71</v>
      </c>
      <c r="AA48" s="51">
        <v>156.19999999999999</v>
      </c>
      <c r="AB48" s="51">
        <v>0</v>
      </c>
      <c r="AC48" s="51">
        <v>497.27</v>
      </c>
      <c r="AD48" s="52">
        <v>935.81</v>
      </c>
      <c r="AE48" s="51">
        <v>371.26</v>
      </c>
      <c r="AF48" s="51">
        <v>0</v>
      </c>
      <c r="AG48" s="51">
        <v>371.26</v>
      </c>
      <c r="AH48" s="51">
        <v>273.76</v>
      </c>
      <c r="AI48" s="51">
        <v>0</v>
      </c>
      <c r="AJ48" s="51">
        <v>273.76</v>
      </c>
      <c r="AK48" s="51">
        <v>49.7</v>
      </c>
      <c r="AL48" s="52">
        <v>1630.53</v>
      </c>
      <c r="AM48" s="9"/>
      <c r="AN48" s="9"/>
      <c r="AO48" s="52">
        <v>935.81</v>
      </c>
      <c r="AP48" s="9"/>
      <c r="AQ48" s="9"/>
      <c r="AR48" s="9"/>
      <c r="AS48" s="49">
        <v>3</v>
      </c>
      <c r="AT48" s="49">
        <v>3</v>
      </c>
      <c r="AU48" s="61"/>
      <c r="AV48" s="27">
        <v>1758.63</v>
      </c>
      <c r="AW48" s="27">
        <v>935.81</v>
      </c>
      <c r="AX48" s="27">
        <v>371.26</v>
      </c>
      <c r="AY48" s="27">
        <v>273.76</v>
      </c>
      <c r="AZ48" s="27">
        <v>177.8</v>
      </c>
      <c r="BA48" s="53"/>
    </row>
    <row r="49" spans="1:53" x14ac:dyDescent="0.25">
      <c r="A49" s="17">
        <v>2111</v>
      </c>
      <c r="B49" s="17" t="s">
        <v>194</v>
      </c>
      <c r="C49" s="17" t="s">
        <v>151</v>
      </c>
      <c r="D49" s="17"/>
      <c r="E49" s="21">
        <v>3302</v>
      </c>
      <c r="F49" s="47" t="s">
        <v>310</v>
      </c>
      <c r="G49" s="59">
        <v>1961</v>
      </c>
      <c r="H49" s="60"/>
      <c r="I49" s="92"/>
      <c r="J49" s="92"/>
      <c r="K49" s="21">
        <v>1151</v>
      </c>
      <c r="L49" s="23">
        <v>959</v>
      </c>
      <c r="M49" s="34">
        <v>834</v>
      </c>
      <c r="N49" s="24">
        <v>877</v>
      </c>
      <c r="O49" s="92"/>
      <c r="P49" s="92"/>
      <c r="Q49" s="23">
        <v>460</v>
      </c>
      <c r="R49" s="23">
        <v>338</v>
      </c>
      <c r="S49" s="23">
        <v>275</v>
      </c>
      <c r="T49" s="24">
        <v>369</v>
      </c>
      <c r="U49" s="34"/>
      <c r="V49" s="51">
        <v>0</v>
      </c>
      <c r="W49" s="51">
        <v>15</v>
      </c>
      <c r="X49" s="51">
        <v>0</v>
      </c>
      <c r="Y49" s="51">
        <v>0</v>
      </c>
      <c r="Z49" s="51">
        <v>147</v>
      </c>
      <c r="AA49" s="51">
        <v>0</v>
      </c>
      <c r="AB49" s="51">
        <v>0</v>
      </c>
      <c r="AC49" s="51">
        <v>2217</v>
      </c>
      <c r="AD49" s="52">
        <v>2379</v>
      </c>
      <c r="AE49" s="51">
        <v>362</v>
      </c>
      <c r="AF49" s="51">
        <v>0</v>
      </c>
      <c r="AG49" s="51">
        <v>362</v>
      </c>
      <c r="AH49" s="51">
        <v>80</v>
      </c>
      <c r="AI49" s="51">
        <v>0</v>
      </c>
      <c r="AJ49" s="51">
        <v>80</v>
      </c>
      <c r="AK49" s="51">
        <v>173</v>
      </c>
      <c r="AL49" s="52">
        <v>2994</v>
      </c>
      <c r="AM49" s="9"/>
      <c r="AN49" s="9"/>
      <c r="AO49" s="52">
        <v>2379</v>
      </c>
      <c r="AP49" s="9"/>
      <c r="AQ49" s="9"/>
      <c r="AR49" s="9"/>
      <c r="AS49" s="49">
        <v>3</v>
      </c>
      <c r="AT49" s="49">
        <v>3</v>
      </c>
      <c r="AU49" s="61"/>
      <c r="AV49" s="27">
        <v>3302.17</v>
      </c>
      <c r="AW49" s="27">
        <v>2377.88</v>
      </c>
      <c r="AX49" s="27">
        <v>343.76</v>
      </c>
      <c r="AY49" s="27">
        <v>413.01</v>
      </c>
      <c r="AZ49" s="27">
        <v>167.52</v>
      </c>
      <c r="BA49" s="53"/>
    </row>
    <row r="50" spans="1:53" x14ac:dyDescent="0.25">
      <c r="A50" s="17">
        <v>2130</v>
      </c>
      <c r="B50" s="17" t="s">
        <v>292</v>
      </c>
      <c r="C50" s="17" t="s">
        <v>129</v>
      </c>
      <c r="D50" s="17" t="s">
        <v>51</v>
      </c>
      <c r="E50" s="21" t="s">
        <v>293</v>
      </c>
      <c r="F50" s="17" t="s">
        <v>149</v>
      </c>
      <c r="G50" s="24">
        <v>1959</v>
      </c>
      <c r="H50" s="34"/>
      <c r="I50" s="21">
        <v>1038</v>
      </c>
      <c r="J50" s="21">
        <v>1015</v>
      </c>
      <c r="K50" s="23">
        <v>780</v>
      </c>
      <c r="L50" s="23">
        <v>825</v>
      </c>
      <c r="M50" s="34">
        <v>964</v>
      </c>
      <c r="N50" s="24">
        <v>731</v>
      </c>
      <c r="O50" s="23">
        <v>116</v>
      </c>
      <c r="P50" s="23" t="s">
        <v>294</v>
      </c>
      <c r="Q50" s="23" t="s">
        <v>295</v>
      </c>
      <c r="R50" s="23" t="s">
        <v>296</v>
      </c>
      <c r="S50" s="23" t="s">
        <v>297</v>
      </c>
      <c r="T50" s="24">
        <v>94</v>
      </c>
      <c r="U50" s="34"/>
      <c r="V50" s="51">
        <v>516.32000000000005</v>
      </c>
      <c r="W50" s="51">
        <v>3861.98</v>
      </c>
      <c r="X50" s="51">
        <v>435.67</v>
      </c>
      <c r="Y50" s="51">
        <v>70.599999999999994</v>
      </c>
      <c r="Z50" s="51">
        <v>207.53</v>
      </c>
      <c r="AA50" s="51">
        <v>1165.81</v>
      </c>
      <c r="AB50" s="51">
        <v>0</v>
      </c>
      <c r="AC50" s="51">
        <v>613.41</v>
      </c>
      <c r="AD50" s="52">
        <v>6871.32</v>
      </c>
      <c r="AE50" s="51">
        <v>451.85</v>
      </c>
      <c r="AF50" s="51">
        <v>0</v>
      </c>
      <c r="AG50" s="51">
        <v>451.85</v>
      </c>
      <c r="AH50" s="51">
        <v>2996.01</v>
      </c>
      <c r="AI50" s="51">
        <v>0</v>
      </c>
      <c r="AJ50" s="51">
        <v>2996.01</v>
      </c>
      <c r="AK50" s="51">
        <v>360.06</v>
      </c>
      <c r="AL50" s="52">
        <v>10679.24</v>
      </c>
      <c r="AM50" s="9"/>
      <c r="AN50" s="9"/>
      <c r="AO50" s="52">
        <v>6871.32</v>
      </c>
      <c r="AP50" s="9"/>
      <c r="AQ50" s="9"/>
      <c r="AR50" s="9"/>
      <c r="AS50" s="49">
        <v>3</v>
      </c>
      <c r="AT50" s="49">
        <v>3</v>
      </c>
      <c r="AU50" s="61"/>
      <c r="AV50" s="27">
        <v>10819.8</v>
      </c>
      <c r="AW50" s="27">
        <v>6965.18</v>
      </c>
      <c r="AX50" s="27">
        <v>469.1</v>
      </c>
      <c r="AY50" s="27">
        <v>3022.58</v>
      </c>
      <c r="AZ50" s="27">
        <v>362.94</v>
      </c>
      <c r="BA50" s="53"/>
    </row>
    <row r="51" spans="1:53" x14ac:dyDescent="0.25">
      <c r="A51" s="17">
        <v>2131</v>
      </c>
      <c r="B51" s="17" t="s">
        <v>153</v>
      </c>
      <c r="C51" s="17" t="s">
        <v>124</v>
      </c>
      <c r="D51" s="17" t="s">
        <v>154</v>
      </c>
      <c r="E51" s="23">
        <v>682</v>
      </c>
      <c r="F51" s="47" t="s">
        <v>310</v>
      </c>
      <c r="G51" s="24">
        <v>1959</v>
      </c>
      <c r="H51" s="34"/>
      <c r="I51" s="23">
        <v>216</v>
      </c>
      <c r="J51" s="23">
        <v>208</v>
      </c>
      <c r="K51" s="23">
        <v>153</v>
      </c>
      <c r="L51" s="23">
        <v>174</v>
      </c>
      <c r="M51" s="34">
        <v>219</v>
      </c>
      <c r="N51" s="24">
        <v>181</v>
      </c>
      <c r="O51" s="23">
        <v>381</v>
      </c>
      <c r="P51" s="23" t="s">
        <v>155</v>
      </c>
      <c r="Q51" s="23" t="s">
        <v>156</v>
      </c>
      <c r="R51" s="23">
        <v>297</v>
      </c>
      <c r="S51" s="23" t="s">
        <v>157</v>
      </c>
      <c r="T51" s="98">
        <v>369</v>
      </c>
      <c r="U51" s="35"/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444.94</v>
      </c>
      <c r="AB51" s="51">
        <v>0</v>
      </c>
      <c r="AC51" s="51">
        <v>0</v>
      </c>
      <c r="AD51" s="52">
        <v>444.94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2">
        <v>444.94</v>
      </c>
      <c r="AM51" s="9"/>
      <c r="AN51" s="9"/>
      <c r="AO51" s="9"/>
      <c r="AP51" s="9">
        <v>445</v>
      </c>
      <c r="AQ51" s="52"/>
      <c r="AR51" s="9"/>
      <c r="AS51" s="49">
        <v>4</v>
      </c>
      <c r="AT51" s="49">
        <v>4</v>
      </c>
      <c r="AU51" s="61"/>
      <c r="AV51" s="27">
        <v>682.61</v>
      </c>
      <c r="AW51" s="27">
        <v>444.94</v>
      </c>
      <c r="AX51" s="27"/>
      <c r="AY51" s="27">
        <v>192.67</v>
      </c>
      <c r="AZ51" s="27">
        <v>45</v>
      </c>
      <c r="BA51" s="53"/>
    </row>
    <row r="52" spans="1:53" x14ac:dyDescent="0.25">
      <c r="A52" s="17">
        <v>2132</v>
      </c>
      <c r="B52" s="17" t="s">
        <v>248</v>
      </c>
      <c r="C52" s="17" t="s">
        <v>56</v>
      </c>
      <c r="D52" s="17" t="s">
        <v>51</v>
      </c>
      <c r="E52" s="21">
        <v>1364</v>
      </c>
      <c r="F52" s="47" t="s">
        <v>310</v>
      </c>
      <c r="G52" s="59">
        <v>1959</v>
      </c>
      <c r="H52" s="60"/>
      <c r="I52" s="23">
        <v>272</v>
      </c>
      <c r="J52" s="23">
        <v>269</v>
      </c>
      <c r="K52" s="23">
        <v>211</v>
      </c>
      <c r="L52" s="23">
        <v>235</v>
      </c>
      <c r="M52" s="34">
        <v>266</v>
      </c>
      <c r="N52" s="24">
        <v>233</v>
      </c>
      <c r="O52" s="23">
        <v>239</v>
      </c>
      <c r="P52" s="23">
        <v>203</v>
      </c>
      <c r="Q52" s="23">
        <v>204</v>
      </c>
      <c r="R52" s="23">
        <v>201</v>
      </c>
      <c r="S52" s="23">
        <v>213</v>
      </c>
      <c r="T52" s="98">
        <v>237</v>
      </c>
      <c r="U52" s="35"/>
      <c r="V52" s="51">
        <v>0</v>
      </c>
      <c r="W52" s="51">
        <v>116.91</v>
      </c>
      <c r="X52" s="51">
        <v>464.37</v>
      </c>
      <c r="Y52" s="51">
        <v>38.33</v>
      </c>
      <c r="Z52" s="51">
        <v>343.63</v>
      </c>
      <c r="AA52" s="51">
        <v>0</v>
      </c>
      <c r="AB52" s="51">
        <v>145.51</v>
      </c>
      <c r="AC52" s="51">
        <v>34.99</v>
      </c>
      <c r="AD52" s="52">
        <v>1143.74</v>
      </c>
      <c r="AE52" s="51">
        <v>32.700000000000003</v>
      </c>
      <c r="AF52" s="51">
        <v>0</v>
      </c>
      <c r="AG52" s="51">
        <v>32.700000000000003</v>
      </c>
      <c r="AH52" s="51">
        <v>87.19</v>
      </c>
      <c r="AI52" s="51">
        <v>0</v>
      </c>
      <c r="AJ52" s="51">
        <v>87.19</v>
      </c>
      <c r="AK52" s="51">
        <v>9.2899999999999991</v>
      </c>
      <c r="AL52" s="52">
        <v>1272.92</v>
      </c>
      <c r="AM52" s="9"/>
      <c r="AN52" s="9"/>
      <c r="AO52" s="9"/>
      <c r="AP52" s="52">
        <v>1143.74</v>
      </c>
      <c r="AQ52" s="9"/>
      <c r="AR52" s="9"/>
      <c r="AS52" s="49">
        <v>4</v>
      </c>
      <c r="AT52" s="49">
        <v>4</v>
      </c>
      <c r="AU52" s="61"/>
      <c r="AV52" s="27">
        <v>1007.71</v>
      </c>
      <c r="AW52" s="27">
        <v>760.65</v>
      </c>
      <c r="AX52" s="27">
        <v>51.2</v>
      </c>
      <c r="AY52" s="27">
        <v>190.65</v>
      </c>
      <c r="AZ52" s="27">
        <v>5.21</v>
      </c>
      <c r="BA52" s="53"/>
    </row>
    <row r="53" spans="1:53" x14ac:dyDescent="0.25">
      <c r="A53" s="17">
        <v>2133</v>
      </c>
      <c r="B53" s="17" t="s">
        <v>245</v>
      </c>
      <c r="C53" s="17" t="s">
        <v>56</v>
      </c>
      <c r="D53" s="17" t="s">
        <v>51</v>
      </c>
      <c r="E53" s="21">
        <v>1008</v>
      </c>
      <c r="F53" s="47" t="s">
        <v>310</v>
      </c>
      <c r="G53" s="59">
        <v>1959</v>
      </c>
      <c r="H53" s="60"/>
      <c r="I53" s="23">
        <v>210</v>
      </c>
      <c r="J53" s="23">
        <v>228</v>
      </c>
      <c r="K53" s="23">
        <v>190</v>
      </c>
      <c r="L53" s="23">
        <v>198</v>
      </c>
      <c r="M53" s="34">
        <v>226</v>
      </c>
      <c r="N53" s="24">
        <v>197</v>
      </c>
      <c r="O53" s="23">
        <v>249</v>
      </c>
      <c r="P53" s="23">
        <v>232</v>
      </c>
      <c r="Q53" s="23">
        <v>249</v>
      </c>
      <c r="R53" s="23">
        <v>229</v>
      </c>
      <c r="S53" s="23">
        <v>245</v>
      </c>
      <c r="T53" s="98">
        <v>272</v>
      </c>
      <c r="U53" s="35"/>
      <c r="V53" s="51">
        <v>0</v>
      </c>
      <c r="W53" s="51">
        <v>96.01</v>
      </c>
      <c r="X53" s="51">
        <v>0</v>
      </c>
      <c r="Y53" s="51">
        <v>341.58</v>
      </c>
      <c r="Z53" s="51">
        <v>66.55</v>
      </c>
      <c r="AA53" s="51">
        <v>0</v>
      </c>
      <c r="AB53" s="51">
        <v>86.75</v>
      </c>
      <c r="AC53" s="51">
        <v>130.09</v>
      </c>
      <c r="AD53" s="52">
        <v>720.98</v>
      </c>
      <c r="AE53" s="51">
        <v>47.18</v>
      </c>
      <c r="AF53" s="51">
        <v>0</v>
      </c>
      <c r="AG53" s="51">
        <v>47.18</v>
      </c>
      <c r="AH53" s="51">
        <v>17.02</v>
      </c>
      <c r="AI53" s="51">
        <v>0</v>
      </c>
      <c r="AJ53" s="51">
        <v>17.02</v>
      </c>
      <c r="AK53" s="51">
        <v>5.21</v>
      </c>
      <c r="AL53" s="52">
        <v>790.39</v>
      </c>
      <c r="AM53" s="9"/>
      <c r="AN53" s="9"/>
      <c r="AO53" s="9"/>
      <c r="AP53" s="52">
        <v>720.98</v>
      </c>
      <c r="AQ53" s="9"/>
      <c r="AR53" s="9"/>
      <c r="AS53" s="49">
        <v>4</v>
      </c>
      <c r="AT53" s="49">
        <v>4</v>
      </c>
      <c r="AU53" s="61"/>
      <c r="AV53" s="27">
        <v>1007.71</v>
      </c>
      <c r="AW53" s="27">
        <v>760.65</v>
      </c>
      <c r="AX53" s="27">
        <v>51.2</v>
      </c>
      <c r="AY53" s="27">
        <v>190.65</v>
      </c>
      <c r="AZ53" s="27">
        <v>5.21</v>
      </c>
      <c r="BA53" s="53"/>
    </row>
    <row r="54" spans="1:53" x14ac:dyDescent="0.25">
      <c r="A54" s="17">
        <v>2134</v>
      </c>
      <c r="B54" s="17" t="s">
        <v>190</v>
      </c>
      <c r="C54" s="17" t="s">
        <v>56</v>
      </c>
      <c r="D54" s="17" t="s">
        <v>51</v>
      </c>
      <c r="E54" s="21" t="s">
        <v>191</v>
      </c>
      <c r="F54" s="47" t="s">
        <v>310</v>
      </c>
      <c r="G54" s="59">
        <v>1959</v>
      </c>
      <c r="H54" s="60"/>
      <c r="I54" s="23">
        <v>373</v>
      </c>
      <c r="J54" s="23">
        <v>651</v>
      </c>
      <c r="K54" s="23">
        <v>549</v>
      </c>
      <c r="L54" s="23">
        <v>562</v>
      </c>
      <c r="M54" s="34">
        <v>502</v>
      </c>
      <c r="N54" s="24">
        <v>344</v>
      </c>
      <c r="O54" s="23">
        <v>228</v>
      </c>
      <c r="P54" s="23" t="s">
        <v>192</v>
      </c>
      <c r="Q54" s="23">
        <v>370</v>
      </c>
      <c r="R54" s="23">
        <v>334</v>
      </c>
      <c r="S54" s="23">
        <v>280</v>
      </c>
      <c r="T54" s="24">
        <v>244</v>
      </c>
      <c r="U54" s="34"/>
      <c r="V54" s="51">
        <v>0</v>
      </c>
      <c r="W54" s="51">
        <v>217.98</v>
      </c>
      <c r="X54" s="51">
        <v>1071.29</v>
      </c>
      <c r="Y54" s="51">
        <v>47.9</v>
      </c>
      <c r="Z54" s="51">
        <v>155.77000000000001</v>
      </c>
      <c r="AA54" s="51">
        <v>0</v>
      </c>
      <c r="AB54" s="51">
        <v>96.35</v>
      </c>
      <c r="AC54" s="51">
        <v>133.97</v>
      </c>
      <c r="AD54" s="52">
        <v>1723.26</v>
      </c>
      <c r="AE54" s="51">
        <v>15.57</v>
      </c>
      <c r="AF54" s="51">
        <v>0</v>
      </c>
      <c r="AG54" s="51">
        <v>15.57</v>
      </c>
      <c r="AH54" s="51">
        <v>192.79</v>
      </c>
      <c r="AI54" s="51">
        <v>0</v>
      </c>
      <c r="AJ54" s="51">
        <v>192.79</v>
      </c>
      <c r="AK54" s="51">
        <v>3.92</v>
      </c>
      <c r="AL54" s="52">
        <v>1935.54</v>
      </c>
      <c r="AM54" s="9"/>
      <c r="AN54" s="9"/>
      <c r="AO54" s="9"/>
      <c r="AP54" s="52">
        <v>1723.26</v>
      </c>
      <c r="AQ54" s="9"/>
      <c r="AR54" s="9"/>
      <c r="AS54" s="49">
        <v>4</v>
      </c>
      <c r="AT54" s="49">
        <v>4</v>
      </c>
      <c r="AU54" s="61"/>
      <c r="AV54" s="27">
        <v>1957.01</v>
      </c>
      <c r="AW54" s="27">
        <v>1701.38</v>
      </c>
      <c r="AX54" s="27">
        <v>25.42</v>
      </c>
      <c r="AY54" s="27">
        <v>225.43</v>
      </c>
      <c r="AZ54" s="27">
        <v>4.78</v>
      </c>
      <c r="BA54" s="53"/>
    </row>
    <row r="55" spans="1:53" x14ac:dyDescent="0.25">
      <c r="A55" s="17">
        <v>2135</v>
      </c>
      <c r="B55" s="17" t="s">
        <v>198</v>
      </c>
      <c r="C55" s="17" t="s">
        <v>56</v>
      </c>
      <c r="D55" s="17" t="s">
        <v>51</v>
      </c>
      <c r="E55" s="21">
        <v>1850</v>
      </c>
      <c r="F55" s="47" t="s">
        <v>310</v>
      </c>
      <c r="G55" s="59">
        <v>1959</v>
      </c>
      <c r="H55" s="60"/>
      <c r="I55" s="23">
        <v>338</v>
      </c>
      <c r="J55" s="23">
        <v>468</v>
      </c>
      <c r="K55" s="23">
        <v>394</v>
      </c>
      <c r="L55" s="23">
        <v>441</v>
      </c>
      <c r="M55" s="34">
        <v>450</v>
      </c>
      <c r="N55" s="24">
        <v>353</v>
      </c>
      <c r="O55" s="23">
        <v>219</v>
      </c>
      <c r="P55" s="23">
        <v>260</v>
      </c>
      <c r="Q55" s="23">
        <v>282</v>
      </c>
      <c r="R55" s="23">
        <v>277</v>
      </c>
      <c r="S55" s="23">
        <v>265</v>
      </c>
      <c r="T55" s="24">
        <v>265</v>
      </c>
      <c r="U55" s="34"/>
      <c r="V55" s="51">
        <v>0</v>
      </c>
      <c r="W55" s="51">
        <v>73.260000000000005</v>
      </c>
      <c r="X55" s="51">
        <v>739.59</v>
      </c>
      <c r="Y55" s="51">
        <v>369.65</v>
      </c>
      <c r="Z55" s="51">
        <v>111.44</v>
      </c>
      <c r="AA55" s="51">
        <v>18.920000000000002</v>
      </c>
      <c r="AB55" s="51">
        <v>224.23</v>
      </c>
      <c r="AC55" s="51">
        <v>47.65</v>
      </c>
      <c r="AD55" s="52">
        <v>1584.74</v>
      </c>
      <c r="AE55" s="51">
        <v>94.38</v>
      </c>
      <c r="AF55" s="51">
        <v>0</v>
      </c>
      <c r="AG55" s="51">
        <v>94.38</v>
      </c>
      <c r="AH55" s="51">
        <v>145.61000000000001</v>
      </c>
      <c r="AI55" s="51">
        <v>0</v>
      </c>
      <c r="AJ55" s="51">
        <v>145.61000000000001</v>
      </c>
      <c r="AK55" s="51">
        <v>22.22</v>
      </c>
      <c r="AL55" s="52">
        <v>1846.95</v>
      </c>
      <c r="AM55" s="9"/>
      <c r="AN55" s="9"/>
      <c r="AO55" s="9"/>
      <c r="AP55" s="52">
        <v>1584.74</v>
      </c>
      <c r="AQ55" s="9"/>
      <c r="AR55" s="9"/>
      <c r="AS55" s="49">
        <v>4</v>
      </c>
      <c r="AT55" s="49">
        <v>4</v>
      </c>
      <c r="AU55" s="61"/>
      <c r="AV55" s="27">
        <v>1849.93</v>
      </c>
      <c r="AW55" s="27">
        <v>1584.74</v>
      </c>
      <c r="AX55" s="27">
        <v>94.38</v>
      </c>
      <c r="AY55" s="27">
        <v>145.61000000000001</v>
      </c>
      <c r="AZ55" s="27">
        <v>25.2</v>
      </c>
      <c r="BA55" s="53"/>
    </row>
    <row r="56" spans="1:53" x14ac:dyDescent="0.25">
      <c r="A56" s="17">
        <v>2137</v>
      </c>
      <c r="B56" s="17" t="s">
        <v>284</v>
      </c>
      <c r="C56" s="17" t="s">
        <v>56</v>
      </c>
      <c r="D56" s="17"/>
      <c r="E56" s="23">
        <v>492</v>
      </c>
      <c r="F56" s="17" t="s">
        <v>149</v>
      </c>
      <c r="G56" s="24">
        <v>1959</v>
      </c>
      <c r="H56" s="34"/>
      <c r="I56" s="23">
        <v>72</v>
      </c>
      <c r="J56" s="23">
        <v>52</v>
      </c>
      <c r="K56" s="23">
        <v>20</v>
      </c>
      <c r="L56" s="23">
        <v>25</v>
      </c>
      <c r="M56" s="34">
        <v>48</v>
      </c>
      <c r="N56" s="24">
        <v>54</v>
      </c>
      <c r="O56" s="23">
        <v>174</v>
      </c>
      <c r="P56" s="23">
        <v>109</v>
      </c>
      <c r="Q56" s="23">
        <v>53</v>
      </c>
      <c r="R56" s="23">
        <v>59</v>
      </c>
      <c r="S56" s="23">
        <v>106</v>
      </c>
      <c r="T56" s="24">
        <v>153</v>
      </c>
      <c r="U56" s="34"/>
      <c r="V56" s="51">
        <v>0</v>
      </c>
      <c r="W56" s="51">
        <v>84.73</v>
      </c>
      <c r="X56" s="51">
        <v>252.68</v>
      </c>
      <c r="Y56" s="51">
        <v>0</v>
      </c>
      <c r="Z56" s="51">
        <v>5.55</v>
      </c>
      <c r="AA56" s="51">
        <v>0</v>
      </c>
      <c r="AB56" s="51">
        <v>0</v>
      </c>
      <c r="AC56" s="51">
        <v>47.75</v>
      </c>
      <c r="AD56" s="52">
        <v>390.71</v>
      </c>
      <c r="AE56" s="51">
        <v>30.33</v>
      </c>
      <c r="AF56" s="51">
        <v>0</v>
      </c>
      <c r="AG56" s="51">
        <v>30.33</v>
      </c>
      <c r="AH56" s="51">
        <v>53.51</v>
      </c>
      <c r="AI56" s="51">
        <v>0</v>
      </c>
      <c r="AJ56" s="51">
        <v>53.51</v>
      </c>
      <c r="AK56" s="51">
        <v>17.88</v>
      </c>
      <c r="AL56" s="52">
        <v>492.43</v>
      </c>
      <c r="AM56" s="9"/>
      <c r="AN56" s="9"/>
      <c r="AO56" s="9"/>
      <c r="AP56" s="52">
        <v>390.71</v>
      </c>
      <c r="AQ56" s="9"/>
      <c r="AR56" s="9"/>
      <c r="AS56" s="49">
        <v>4</v>
      </c>
      <c r="AT56" s="49">
        <v>4</v>
      </c>
      <c r="AU56" s="61"/>
      <c r="AV56" s="27">
        <v>492.43</v>
      </c>
      <c r="AW56" s="27">
        <v>390.71</v>
      </c>
      <c r="AX56" s="27">
        <v>30.33</v>
      </c>
      <c r="AY56" s="27">
        <v>53.51</v>
      </c>
      <c r="AZ56" s="27">
        <v>17.88</v>
      </c>
      <c r="BA56" s="53"/>
    </row>
    <row r="57" spans="1:53" x14ac:dyDescent="0.25">
      <c r="A57" s="17">
        <v>2140</v>
      </c>
      <c r="B57" s="17" t="s">
        <v>152</v>
      </c>
      <c r="C57" s="17" t="s">
        <v>50</v>
      </c>
      <c r="D57" s="17"/>
      <c r="E57" s="21" t="s">
        <v>280</v>
      </c>
      <c r="F57" s="17" t="s">
        <v>149</v>
      </c>
      <c r="G57" s="24">
        <v>1964</v>
      </c>
      <c r="H57" s="34"/>
      <c r="I57" s="92"/>
      <c r="J57" s="92"/>
      <c r="K57" s="23">
        <v>96</v>
      </c>
      <c r="L57" s="23">
        <v>86</v>
      </c>
      <c r="M57" s="34">
        <v>129</v>
      </c>
      <c r="N57" s="24">
        <v>102</v>
      </c>
      <c r="O57" s="92"/>
      <c r="P57" s="92"/>
      <c r="Q57" s="23" t="s">
        <v>281</v>
      </c>
      <c r="R57" s="23" t="s">
        <v>282</v>
      </c>
      <c r="S57" s="23" t="s">
        <v>283</v>
      </c>
      <c r="T57" s="24">
        <v>115</v>
      </c>
      <c r="U57" s="34"/>
      <c r="V57" s="51">
        <v>35.47</v>
      </c>
      <c r="W57" s="51">
        <v>249.67</v>
      </c>
      <c r="X57" s="51">
        <v>0</v>
      </c>
      <c r="Y57" s="51">
        <v>68</v>
      </c>
      <c r="Z57" s="51">
        <v>89.82</v>
      </c>
      <c r="AA57" s="51">
        <v>103.87</v>
      </c>
      <c r="AB57" s="51">
        <v>33.020000000000003</v>
      </c>
      <c r="AC57" s="51">
        <v>91.06</v>
      </c>
      <c r="AD57" s="52">
        <v>670.91</v>
      </c>
      <c r="AE57" s="51">
        <v>113.65</v>
      </c>
      <c r="AF57" s="51">
        <v>0</v>
      </c>
      <c r="AG57" s="51">
        <v>113.65</v>
      </c>
      <c r="AH57" s="51">
        <v>271.36</v>
      </c>
      <c r="AI57" s="51">
        <v>0</v>
      </c>
      <c r="AJ57" s="51">
        <v>271.36</v>
      </c>
      <c r="AK57" s="51">
        <v>114.46</v>
      </c>
      <c r="AL57" s="52">
        <v>1170.3800000000001</v>
      </c>
      <c r="AM57" s="9"/>
      <c r="AN57" s="9"/>
      <c r="AO57" s="52">
        <v>670.91</v>
      </c>
      <c r="AP57" s="9"/>
      <c r="AQ57" s="9"/>
      <c r="AR57" s="9"/>
      <c r="AS57" s="49">
        <v>3</v>
      </c>
      <c r="AT57" s="49">
        <v>3</v>
      </c>
      <c r="AU57" s="61"/>
      <c r="AV57" s="27">
        <v>1201.8800000000001</v>
      </c>
      <c r="AW57" s="27">
        <v>678.04</v>
      </c>
      <c r="AX57" s="27">
        <v>129.97</v>
      </c>
      <c r="AY57" s="27">
        <v>294.23</v>
      </c>
      <c r="AZ57" s="27">
        <v>99.64</v>
      </c>
      <c r="BA57" s="53"/>
    </row>
    <row r="58" spans="1:53" x14ac:dyDescent="0.25">
      <c r="A58" s="17">
        <v>2141</v>
      </c>
      <c r="B58" s="17" t="s">
        <v>152</v>
      </c>
      <c r="C58" s="17" t="s">
        <v>50</v>
      </c>
      <c r="D58" s="17"/>
      <c r="E58" s="23">
        <v>829</v>
      </c>
      <c r="F58" s="47" t="s">
        <v>310</v>
      </c>
      <c r="G58" s="24">
        <v>1964</v>
      </c>
      <c r="H58" s="34"/>
      <c r="I58" s="92"/>
      <c r="J58" s="92"/>
      <c r="K58" s="23">
        <v>416</v>
      </c>
      <c r="L58" s="23">
        <v>456</v>
      </c>
      <c r="M58" s="34">
        <v>446</v>
      </c>
      <c r="N58" s="24">
        <v>358</v>
      </c>
      <c r="O58" s="92"/>
      <c r="P58" s="92"/>
      <c r="Q58" s="23">
        <v>662</v>
      </c>
      <c r="R58" s="23">
        <v>640</v>
      </c>
      <c r="S58" s="23">
        <v>587</v>
      </c>
      <c r="T58" s="24">
        <v>599</v>
      </c>
      <c r="U58" s="34"/>
      <c r="V58" s="62">
        <v>0</v>
      </c>
      <c r="W58" s="62">
        <v>0</v>
      </c>
      <c r="X58" s="62">
        <v>565.22</v>
      </c>
      <c r="Y58" s="62">
        <v>0</v>
      </c>
      <c r="Z58" s="62">
        <v>134.54</v>
      </c>
      <c r="AA58" s="62">
        <v>0</v>
      </c>
      <c r="AB58" s="62">
        <v>129.47</v>
      </c>
      <c r="AC58" s="62">
        <v>0</v>
      </c>
      <c r="AD58" s="63">
        <v>829.23</v>
      </c>
      <c r="AE58" s="62">
        <v>0</v>
      </c>
      <c r="AF58" s="62">
        <v>0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3">
        <v>829.23</v>
      </c>
      <c r="AM58" s="64"/>
      <c r="AN58" s="64"/>
      <c r="AO58" s="63"/>
      <c r="AP58" s="64">
        <v>829</v>
      </c>
      <c r="AQ58" s="64"/>
      <c r="AR58" s="64"/>
      <c r="AS58" s="65">
        <v>4</v>
      </c>
      <c r="AT58" s="65">
        <v>4</v>
      </c>
      <c r="AU58" s="61"/>
      <c r="AV58" s="27">
        <v>829.23</v>
      </c>
      <c r="AW58" s="27">
        <v>829.23</v>
      </c>
      <c r="AX58" s="27"/>
      <c r="AY58" s="27"/>
      <c r="AZ58" s="27"/>
      <c r="BA58" s="53"/>
    </row>
    <row r="59" spans="1:53" x14ac:dyDescent="0.25">
      <c r="A59" s="17">
        <v>2165</v>
      </c>
      <c r="B59" s="17" t="s">
        <v>308</v>
      </c>
      <c r="C59" s="17" t="s">
        <v>129</v>
      </c>
      <c r="D59" s="17"/>
      <c r="E59" s="21">
        <v>3019</v>
      </c>
      <c r="F59" s="17" t="s">
        <v>149</v>
      </c>
      <c r="G59" s="24">
        <v>2008</v>
      </c>
      <c r="H59" s="34"/>
      <c r="I59" s="23">
        <v>118</v>
      </c>
      <c r="J59" s="23">
        <v>110</v>
      </c>
      <c r="K59" s="23">
        <v>72</v>
      </c>
      <c r="L59" s="23">
        <v>88</v>
      </c>
      <c r="M59" s="34">
        <v>92</v>
      </c>
      <c r="N59" s="24">
        <v>64</v>
      </c>
      <c r="O59" s="23">
        <v>47</v>
      </c>
      <c r="P59" s="23">
        <v>38</v>
      </c>
      <c r="Q59" s="23">
        <v>31</v>
      </c>
      <c r="R59" s="23">
        <v>34</v>
      </c>
      <c r="S59" s="23">
        <v>33</v>
      </c>
      <c r="T59" s="24">
        <v>29</v>
      </c>
      <c r="U59" s="34"/>
      <c r="V59" s="51">
        <v>0</v>
      </c>
      <c r="W59" s="51">
        <v>1533.63</v>
      </c>
      <c r="X59" s="51">
        <v>0</v>
      </c>
      <c r="Y59" s="51">
        <v>0</v>
      </c>
      <c r="Z59" s="51">
        <v>122.13</v>
      </c>
      <c r="AA59" s="51">
        <v>0</v>
      </c>
      <c r="AB59" s="51">
        <v>0</v>
      </c>
      <c r="AC59" s="51">
        <v>521.04</v>
      </c>
      <c r="AD59" s="52">
        <v>2176.8000000000002</v>
      </c>
      <c r="AE59" s="51">
        <v>99.86</v>
      </c>
      <c r="AF59" s="51">
        <v>0</v>
      </c>
      <c r="AG59" s="51">
        <v>99.86</v>
      </c>
      <c r="AH59" s="51">
        <v>607.82000000000005</v>
      </c>
      <c r="AI59" s="51">
        <v>0</v>
      </c>
      <c r="AJ59" s="51">
        <v>607.82000000000005</v>
      </c>
      <c r="AK59" s="51">
        <v>139.52000000000001</v>
      </c>
      <c r="AL59" s="52">
        <v>3024</v>
      </c>
      <c r="AM59" s="9"/>
      <c r="AN59" s="9"/>
      <c r="AO59" s="52">
        <v>2176.8000000000002</v>
      </c>
      <c r="AP59" s="9"/>
      <c r="AQ59" s="9"/>
      <c r="AR59" s="9"/>
      <c r="AS59" s="49">
        <v>3</v>
      </c>
      <c r="AT59" s="49">
        <v>3</v>
      </c>
      <c r="AU59" s="61"/>
      <c r="AV59" s="27">
        <v>3019.47</v>
      </c>
      <c r="AW59" s="27">
        <v>2172.27</v>
      </c>
      <c r="AX59" s="27">
        <v>99.86</v>
      </c>
      <c r="AY59" s="27">
        <v>607.82000000000005</v>
      </c>
      <c r="AZ59" s="27">
        <v>139.52000000000001</v>
      </c>
      <c r="BA59" s="53"/>
    </row>
    <row r="60" spans="1:53" x14ac:dyDescent="0.25">
      <c r="A60" s="17">
        <v>2180</v>
      </c>
      <c r="B60" s="17" t="s">
        <v>199</v>
      </c>
      <c r="C60" s="17" t="s">
        <v>50</v>
      </c>
      <c r="D60" s="17"/>
      <c r="E60" s="21" t="s">
        <v>200</v>
      </c>
      <c r="F60" s="47" t="s">
        <v>310</v>
      </c>
      <c r="G60" s="59">
        <v>1965</v>
      </c>
      <c r="H60" s="60"/>
      <c r="I60" s="23">
        <v>437</v>
      </c>
      <c r="J60" s="23" t="s">
        <v>201</v>
      </c>
      <c r="K60" s="23" t="s">
        <v>202</v>
      </c>
      <c r="L60" s="23" t="s">
        <v>203</v>
      </c>
      <c r="M60" s="34" t="s">
        <v>204</v>
      </c>
      <c r="N60" s="24">
        <v>387</v>
      </c>
      <c r="O60" s="23">
        <v>274</v>
      </c>
      <c r="P60" s="23" t="s">
        <v>205</v>
      </c>
      <c r="Q60" s="23" t="s">
        <v>206</v>
      </c>
      <c r="R60" s="23" t="s">
        <v>207</v>
      </c>
      <c r="S60" s="23" t="s">
        <v>208</v>
      </c>
      <c r="T60" s="24">
        <v>261</v>
      </c>
      <c r="U60" s="34"/>
      <c r="V60" s="51">
        <v>23.45</v>
      </c>
      <c r="W60" s="51">
        <v>562.84</v>
      </c>
      <c r="X60" s="51">
        <v>0</v>
      </c>
      <c r="Y60" s="51">
        <v>228.9</v>
      </c>
      <c r="Z60" s="51">
        <v>92.48</v>
      </c>
      <c r="AA60" s="51">
        <v>59.05</v>
      </c>
      <c r="AB60" s="51">
        <v>132.72999999999999</v>
      </c>
      <c r="AC60" s="51">
        <v>168.07</v>
      </c>
      <c r="AD60" s="52">
        <v>1267.52</v>
      </c>
      <c r="AE60" s="51">
        <v>50.35</v>
      </c>
      <c r="AF60" s="51">
        <v>0</v>
      </c>
      <c r="AG60" s="51">
        <v>50.35</v>
      </c>
      <c r="AH60" s="51">
        <v>8.5299999999999994</v>
      </c>
      <c r="AI60" s="51">
        <v>0</v>
      </c>
      <c r="AJ60" s="51">
        <v>8.5299999999999994</v>
      </c>
      <c r="AK60" s="51">
        <v>120.25</v>
      </c>
      <c r="AL60" s="52">
        <v>1446.65</v>
      </c>
      <c r="AM60" s="9"/>
      <c r="AN60" s="9"/>
      <c r="AO60" s="9"/>
      <c r="AP60" s="52">
        <v>1267.52</v>
      </c>
      <c r="AQ60" s="9"/>
      <c r="AR60" s="9"/>
      <c r="AS60" s="49">
        <v>4</v>
      </c>
      <c r="AT60" s="49">
        <v>3</v>
      </c>
      <c r="AU60" s="61"/>
      <c r="AV60" s="27">
        <v>2060.38</v>
      </c>
      <c r="AW60" s="27">
        <v>1307.7</v>
      </c>
      <c r="AX60" s="27">
        <v>73.650000000000006</v>
      </c>
      <c r="AY60" s="27">
        <v>530.27</v>
      </c>
      <c r="AZ60" s="27">
        <v>148.76</v>
      </c>
      <c r="BA60" s="53"/>
    </row>
    <row r="61" spans="1:53" x14ac:dyDescent="0.25">
      <c r="A61" s="17">
        <v>2181</v>
      </c>
      <c r="B61" s="17" t="s">
        <v>209</v>
      </c>
      <c r="C61" s="17" t="s">
        <v>50</v>
      </c>
      <c r="D61" s="17"/>
      <c r="E61" s="23" t="s">
        <v>210</v>
      </c>
      <c r="F61" s="47" t="s">
        <v>310</v>
      </c>
      <c r="G61" s="59">
        <v>1965</v>
      </c>
      <c r="H61" s="60"/>
      <c r="I61" s="23">
        <v>163</v>
      </c>
      <c r="J61" s="23" t="s">
        <v>211</v>
      </c>
      <c r="K61" s="23" t="s">
        <v>212</v>
      </c>
      <c r="L61" s="23" t="s">
        <v>213</v>
      </c>
      <c r="M61" s="34" t="s">
        <v>214</v>
      </c>
      <c r="N61" s="24">
        <v>134</v>
      </c>
      <c r="O61" s="23">
        <v>274</v>
      </c>
      <c r="P61" s="23" t="s">
        <v>205</v>
      </c>
      <c r="Q61" s="23" t="s">
        <v>206</v>
      </c>
      <c r="R61" s="23" t="s">
        <v>207</v>
      </c>
      <c r="S61" s="23" t="s">
        <v>208</v>
      </c>
      <c r="T61" s="24">
        <v>261</v>
      </c>
      <c r="U61" s="34"/>
      <c r="V61" s="51">
        <v>0</v>
      </c>
      <c r="W61" s="51">
        <v>3.73</v>
      </c>
      <c r="X61" s="51">
        <v>0</v>
      </c>
      <c r="Y61" s="51">
        <v>39.33</v>
      </c>
      <c r="Z61" s="51">
        <v>20.51</v>
      </c>
      <c r="AA61" s="51">
        <v>370.61</v>
      </c>
      <c r="AB61" s="51">
        <v>0</v>
      </c>
      <c r="AC61" s="51">
        <v>95.79</v>
      </c>
      <c r="AD61" s="52">
        <v>529.97</v>
      </c>
      <c r="AE61" s="51">
        <v>25.37</v>
      </c>
      <c r="AF61" s="51">
        <v>0</v>
      </c>
      <c r="AG61" s="51">
        <v>25.37</v>
      </c>
      <c r="AH61" s="51">
        <v>0</v>
      </c>
      <c r="AI61" s="51">
        <v>0</v>
      </c>
      <c r="AJ61" s="51">
        <v>0</v>
      </c>
      <c r="AK61" s="51">
        <v>0</v>
      </c>
      <c r="AL61" s="52">
        <v>555.34</v>
      </c>
      <c r="AM61" s="9"/>
      <c r="AN61" s="9"/>
      <c r="AO61" s="9"/>
      <c r="AP61" s="52">
        <v>529.97</v>
      </c>
      <c r="AQ61" s="9"/>
      <c r="AR61" s="9"/>
      <c r="AS61" s="49">
        <v>4</v>
      </c>
      <c r="AT61" s="49">
        <v>3</v>
      </c>
      <c r="AU61" s="61"/>
      <c r="AV61" s="27">
        <v>712.42</v>
      </c>
      <c r="AW61" s="27">
        <v>509.85</v>
      </c>
      <c r="AX61" s="27">
        <v>28.48</v>
      </c>
      <c r="AY61" s="27">
        <v>173.68</v>
      </c>
      <c r="AZ61" s="27">
        <v>0.41</v>
      </c>
      <c r="BA61" s="53"/>
    </row>
    <row r="62" spans="1:53" x14ac:dyDescent="0.25">
      <c r="A62" s="17">
        <v>2182</v>
      </c>
      <c r="B62" s="17" t="s">
        <v>209</v>
      </c>
      <c r="C62" s="17" t="s">
        <v>42</v>
      </c>
      <c r="D62" s="17"/>
      <c r="E62" s="23">
        <v>668</v>
      </c>
      <c r="F62" s="47" t="s">
        <v>310</v>
      </c>
      <c r="G62" s="59">
        <v>1965</v>
      </c>
      <c r="H62" s="60"/>
      <c r="I62" s="23">
        <v>152</v>
      </c>
      <c r="J62" s="23" t="s">
        <v>215</v>
      </c>
      <c r="K62" s="23" t="s">
        <v>216</v>
      </c>
      <c r="L62" s="23" t="s">
        <v>217</v>
      </c>
      <c r="M62" s="34" t="s">
        <v>218</v>
      </c>
      <c r="N62" s="24">
        <v>126</v>
      </c>
      <c r="O62" s="23">
        <v>274</v>
      </c>
      <c r="P62" s="23" t="s">
        <v>205</v>
      </c>
      <c r="Q62" s="23" t="s">
        <v>206</v>
      </c>
      <c r="R62" s="23" t="s">
        <v>207</v>
      </c>
      <c r="S62" s="23" t="s">
        <v>208</v>
      </c>
      <c r="T62" s="24">
        <v>261</v>
      </c>
      <c r="U62" s="34"/>
      <c r="V62" s="51">
        <v>0</v>
      </c>
      <c r="W62" s="51">
        <v>24.25</v>
      </c>
      <c r="X62" s="51">
        <v>0</v>
      </c>
      <c r="Y62" s="51">
        <v>36.51</v>
      </c>
      <c r="Z62" s="51">
        <v>31.96</v>
      </c>
      <c r="AA62" s="51">
        <v>0</v>
      </c>
      <c r="AB62" s="51">
        <v>348.12</v>
      </c>
      <c r="AC62" s="51">
        <v>0</v>
      </c>
      <c r="AD62" s="52">
        <v>440.84</v>
      </c>
      <c r="AE62" s="51">
        <v>62.71</v>
      </c>
      <c r="AF62" s="51">
        <v>0</v>
      </c>
      <c r="AG62" s="51">
        <v>62.71</v>
      </c>
      <c r="AH62" s="51">
        <v>38.83</v>
      </c>
      <c r="AI62" s="51">
        <v>0</v>
      </c>
      <c r="AJ62" s="51">
        <v>38.83</v>
      </c>
      <c r="AK62" s="51">
        <v>75.790000000000006</v>
      </c>
      <c r="AL62" s="52">
        <v>618.16999999999996</v>
      </c>
      <c r="AM62" s="9"/>
      <c r="AN62" s="9"/>
      <c r="AO62" s="9"/>
      <c r="AP62" s="52">
        <v>440.84</v>
      </c>
      <c r="AQ62" s="9"/>
      <c r="AR62" s="9"/>
      <c r="AS62" s="49">
        <v>4</v>
      </c>
      <c r="AT62" s="49">
        <v>3</v>
      </c>
      <c r="AU62" s="61"/>
      <c r="AV62" s="27">
        <v>668.21</v>
      </c>
      <c r="AW62" s="27">
        <v>432.78</v>
      </c>
      <c r="AX62" s="27">
        <v>70.78</v>
      </c>
      <c r="AY62" s="27">
        <v>88.78</v>
      </c>
      <c r="AZ62" s="27">
        <v>75.87</v>
      </c>
      <c r="BA62" s="53"/>
    </row>
    <row r="63" spans="1:53" x14ac:dyDescent="0.25">
      <c r="A63" s="17">
        <v>2190</v>
      </c>
      <c r="B63" s="17" t="s">
        <v>285</v>
      </c>
      <c r="C63" s="17" t="s">
        <v>286</v>
      </c>
      <c r="D63" s="35" t="s">
        <v>287</v>
      </c>
      <c r="E63" s="21" t="s">
        <v>288</v>
      </c>
      <c r="F63" s="17" t="s">
        <v>149</v>
      </c>
      <c r="G63" s="24">
        <v>1966</v>
      </c>
      <c r="H63" s="34"/>
      <c r="I63" s="92"/>
      <c r="J63" s="92"/>
      <c r="K63" s="23">
        <v>520</v>
      </c>
      <c r="L63" s="23">
        <v>550</v>
      </c>
      <c r="M63" s="34">
        <v>491</v>
      </c>
      <c r="N63" s="24">
        <v>411</v>
      </c>
      <c r="O63" s="92"/>
      <c r="P63" s="92"/>
      <c r="Q63" s="23" t="s">
        <v>289</v>
      </c>
      <c r="R63" s="23" t="s">
        <v>290</v>
      </c>
      <c r="S63" s="23" t="s">
        <v>291</v>
      </c>
      <c r="T63" s="24">
        <v>110</v>
      </c>
      <c r="U63" s="34"/>
      <c r="V63" s="51">
        <v>0</v>
      </c>
      <c r="W63" s="51">
        <v>1090.06</v>
      </c>
      <c r="X63" s="51">
        <v>0</v>
      </c>
      <c r="Y63" s="51">
        <v>0</v>
      </c>
      <c r="Z63" s="51">
        <v>111.75</v>
      </c>
      <c r="AA63" s="51">
        <v>720.5</v>
      </c>
      <c r="AB63" s="51">
        <v>74.47</v>
      </c>
      <c r="AC63" s="51">
        <v>617.37</v>
      </c>
      <c r="AD63" s="52">
        <v>2614.15</v>
      </c>
      <c r="AE63" s="51">
        <v>349.37</v>
      </c>
      <c r="AF63" s="51">
        <v>0</v>
      </c>
      <c r="AG63" s="51">
        <v>349.37</v>
      </c>
      <c r="AH63" s="51">
        <v>1379.36</v>
      </c>
      <c r="AI63" s="51">
        <v>0</v>
      </c>
      <c r="AJ63" s="51">
        <v>1379.36</v>
      </c>
      <c r="AK63" s="51">
        <v>673.41</v>
      </c>
      <c r="AL63" s="52">
        <v>5016.29</v>
      </c>
      <c r="AM63" s="9"/>
      <c r="AN63" s="9"/>
      <c r="AO63" s="9"/>
      <c r="AP63" s="9"/>
      <c r="AQ63" s="52">
        <v>2614.15</v>
      </c>
      <c r="AR63" s="9"/>
      <c r="AS63" s="49">
        <v>5</v>
      </c>
      <c r="AT63" s="49">
        <v>5</v>
      </c>
      <c r="AU63" s="61"/>
      <c r="AV63" s="27">
        <v>5200.66</v>
      </c>
      <c r="AW63" s="27">
        <v>2644.86</v>
      </c>
      <c r="AX63" s="27">
        <v>209.15</v>
      </c>
      <c r="AY63" s="27">
        <v>1561.66</v>
      </c>
      <c r="AZ63" s="27">
        <v>784.99</v>
      </c>
      <c r="BA63" s="53"/>
    </row>
    <row r="64" spans="1:53" x14ac:dyDescent="0.25">
      <c r="A64" s="17">
        <v>2191</v>
      </c>
      <c r="B64" s="17" t="s">
        <v>285</v>
      </c>
      <c r="C64" s="17" t="s">
        <v>286</v>
      </c>
      <c r="D64" s="35" t="s">
        <v>287</v>
      </c>
      <c r="E64" s="21" t="s">
        <v>302</v>
      </c>
      <c r="F64" s="17" t="s">
        <v>149</v>
      </c>
      <c r="G64" s="24">
        <v>2009</v>
      </c>
      <c r="H64" s="34"/>
      <c r="I64" s="92"/>
      <c r="J64" s="92"/>
      <c r="K64" s="23" t="s">
        <v>303</v>
      </c>
      <c r="L64" s="23" t="s">
        <v>304</v>
      </c>
      <c r="M64" s="34" t="s">
        <v>305</v>
      </c>
      <c r="N64" s="24">
        <v>124</v>
      </c>
      <c r="O64" s="92"/>
      <c r="P64" s="92"/>
      <c r="Q64" s="23" t="s">
        <v>306</v>
      </c>
      <c r="R64" s="23" t="s">
        <v>307</v>
      </c>
      <c r="S64" s="23">
        <v>50</v>
      </c>
      <c r="T64" s="24">
        <v>48</v>
      </c>
      <c r="U64" s="34"/>
      <c r="V64" s="66"/>
      <c r="W64" s="66"/>
      <c r="X64" s="66"/>
      <c r="Y64" s="66"/>
      <c r="Z64" s="66"/>
      <c r="AA64" s="66"/>
      <c r="AB64" s="66"/>
      <c r="AC64" s="66"/>
      <c r="AD64" s="67">
        <v>1777</v>
      </c>
      <c r="AE64" s="66"/>
      <c r="AF64" s="66"/>
      <c r="AG64" s="66"/>
      <c r="AH64" s="66"/>
      <c r="AI64" s="66"/>
      <c r="AJ64" s="66"/>
      <c r="AK64" s="66"/>
      <c r="AL64" s="67"/>
      <c r="AM64" s="9"/>
      <c r="AN64" s="9"/>
      <c r="AO64" s="9"/>
      <c r="AP64" s="9"/>
      <c r="AQ64" s="52">
        <v>1777</v>
      </c>
      <c r="AR64" s="9"/>
      <c r="AS64" s="49">
        <v>5</v>
      </c>
      <c r="AT64" s="49">
        <v>5</v>
      </c>
      <c r="AU64" s="61"/>
      <c r="AV64" s="27">
        <v>3549.44</v>
      </c>
      <c r="AW64" s="27">
        <v>1931.39</v>
      </c>
      <c r="AX64" s="27">
        <v>145.9</v>
      </c>
      <c r="AY64" s="27">
        <v>747.16</v>
      </c>
      <c r="AZ64" s="27">
        <v>724.99</v>
      </c>
      <c r="BA64" s="53"/>
    </row>
    <row r="65" spans="1:53" x14ac:dyDescent="0.25">
      <c r="A65" s="17">
        <v>2192</v>
      </c>
      <c r="B65" s="17" t="s">
        <v>285</v>
      </c>
      <c r="C65" s="17" t="s">
        <v>286</v>
      </c>
      <c r="D65" s="32"/>
      <c r="E65" s="23">
        <v>56</v>
      </c>
      <c r="F65" s="17" t="s">
        <v>149</v>
      </c>
      <c r="G65" s="24"/>
      <c r="H65" s="34"/>
      <c r="I65" s="92"/>
      <c r="J65" s="92"/>
      <c r="K65" s="23">
        <v>3</v>
      </c>
      <c r="L65" s="23">
        <v>3</v>
      </c>
      <c r="M65" s="34">
        <v>3</v>
      </c>
      <c r="N65" s="24"/>
      <c r="O65" s="92"/>
      <c r="P65" s="92"/>
      <c r="Q65" s="23">
        <v>73</v>
      </c>
      <c r="R65" s="23">
        <v>68</v>
      </c>
      <c r="S65" s="23">
        <v>50</v>
      </c>
      <c r="T65" s="98"/>
      <c r="U65" s="35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61"/>
      <c r="AV65" s="27">
        <v>55.5</v>
      </c>
      <c r="AW65" s="27"/>
      <c r="AX65" s="27"/>
      <c r="AY65" s="27"/>
      <c r="AZ65" s="27">
        <v>55.5</v>
      </c>
      <c r="BA65" s="53"/>
    </row>
    <row r="66" spans="1:53" x14ac:dyDescent="0.25">
      <c r="A66" s="17">
        <v>2220</v>
      </c>
      <c r="B66" s="17" t="s">
        <v>209</v>
      </c>
      <c r="C66" s="17" t="s">
        <v>56</v>
      </c>
      <c r="D66" s="17"/>
      <c r="E66" s="23" t="s">
        <v>219</v>
      </c>
      <c r="F66" s="47" t="s">
        <v>310</v>
      </c>
      <c r="G66" s="59">
        <v>1961</v>
      </c>
      <c r="H66" s="60"/>
      <c r="I66" s="23">
        <v>71</v>
      </c>
      <c r="J66" s="23" t="s">
        <v>220</v>
      </c>
      <c r="K66" s="23">
        <v>69</v>
      </c>
      <c r="L66" s="23" t="s">
        <v>221</v>
      </c>
      <c r="M66" s="34">
        <v>74</v>
      </c>
      <c r="N66" s="24">
        <v>60</v>
      </c>
      <c r="O66" s="23">
        <v>274</v>
      </c>
      <c r="P66" s="23" t="s">
        <v>205</v>
      </c>
      <c r="Q66" s="23" t="s">
        <v>206</v>
      </c>
      <c r="R66" s="23" t="s">
        <v>207</v>
      </c>
      <c r="S66" s="23" t="s">
        <v>208</v>
      </c>
      <c r="T66" s="24">
        <v>261</v>
      </c>
      <c r="U66" s="34"/>
      <c r="V66" s="51">
        <v>0</v>
      </c>
      <c r="W66" s="51">
        <v>0</v>
      </c>
      <c r="X66" s="51">
        <v>0</v>
      </c>
      <c r="Y66" s="51">
        <v>120.9</v>
      </c>
      <c r="Z66" s="51">
        <v>54.17</v>
      </c>
      <c r="AA66" s="51">
        <v>0</v>
      </c>
      <c r="AB66" s="51">
        <v>0</v>
      </c>
      <c r="AC66" s="51">
        <v>29.67</v>
      </c>
      <c r="AD66" s="52">
        <v>204.74</v>
      </c>
      <c r="AE66" s="51">
        <v>7.91</v>
      </c>
      <c r="AF66" s="51">
        <v>0</v>
      </c>
      <c r="AG66" s="51">
        <v>7.91</v>
      </c>
      <c r="AH66" s="51">
        <v>0</v>
      </c>
      <c r="AI66" s="51">
        <v>0</v>
      </c>
      <c r="AJ66" s="51">
        <v>0</v>
      </c>
      <c r="AK66" s="51">
        <v>79.53</v>
      </c>
      <c r="AL66" s="52">
        <v>292.18</v>
      </c>
      <c r="AM66" s="9"/>
      <c r="AN66" s="9"/>
      <c r="AO66" s="9"/>
      <c r="AP66" s="9"/>
      <c r="AQ66" s="52">
        <v>204.74</v>
      </c>
      <c r="AR66" s="9"/>
      <c r="AS66" s="49">
        <v>5</v>
      </c>
      <c r="AT66" s="49">
        <v>4</v>
      </c>
      <c r="AU66" s="61"/>
      <c r="AV66" s="27">
        <v>321.81</v>
      </c>
      <c r="AW66" s="27">
        <v>270.04000000000002</v>
      </c>
      <c r="AX66" s="27">
        <v>7.91</v>
      </c>
      <c r="AY66" s="27">
        <v>43.86</v>
      </c>
      <c r="AZ66" s="27"/>
      <c r="BA66" s="53"/>
    </row>
    <row r="67" spans="1:53" x14ac:dyDescent="0.25">
      <c r="A67" s="17">
        <v>2230</v>
      </c>
      <c r="B67" s="17" t="s">
        <v>279</v>
      </c>
      <c r="C67" s="17" t="s">
        <v>50</v>
      </c>
      <c r="D67" s="17"/>
      <c r="E67" s="23">
        <v>419</v>
      </c>
      <c r="F67" s="17" t="s">
        <v>149</v>
      </c>
      <c r="G67" s="24">
        <v>2004</v>
      </c>
      <c r="H67" s="34"/>
      <c r="I67" s="23">
        <v>35</v>
      </c>
      <c r="J67" s="23">
        <v>45</v>
      </c>
      <c r="K67" s="23">
        <v>50</v>
      </c>
      <c r="L67" s="23">
        <v>51</v>
      </c>
      <c r="M67" s="34">
        <v>51</v>
      </c>
      <c r="N67" s="24">
        <v>40</v>
      </c>
      <c r="O67" s="23">
        <v>101</v>
      </c>
      <c r="P67" s="23">
        <v>111</v>
      </c>
      <c r="Q67" s="23">
        <v>157</v>
      </c>
      <c r="R67" s="23">
        <v>142</v>
      </c>
      <c r="S67" s="23">
        <v>133</v>
      </c>
      <c r="T67" s="24">
        <v>133</v>
      </c>
      <c r="U67" s="34"/>
      <c r="V67" s="51">
        <v>0</v>
      </c>
      <c r="W67" s="51">
        <v>33.47</v>
      </c>
      <c r="X67" s="51">
        <v>0</v>
      </c>
      <c r="Y67" s="51">
        <v>354.28</v>
      </c>
      <c r="Z67" s="51">
        <v>0</v>
      </c>
      <c r="AA67" s="51">
        <v>0</v>
      </c>
      <c r="AB67" s="51">
        <v>0</v>
      </c>
      <c r="AC67" s="51">
        <v>0</v>
      </c>
      <c r="AD67" s="52">
        <v>387.75</v>
      </c>
      <c r="AE67" s="51">
        <v>20</v>
      </c>
      <c r="AF67" s="51">
        <v>0</v>
      </c>
      <c r="AG67" s="51">
        <v>20</v>
      </c>
      <c r="AH67" s="51">
        <v>11.68</v>
      </c>
      <c r="AI67" s="51">
        <v>0</v>
      </c>
      <c r="AJ67" s="51">
        <v>11.68</v>
      </c>
      <c r="AK67" s="51">
        <v>0</v>
      </c>
      <c r="AL67" s="52">
        <v>419.43</v>
      </c>
      <c r="AM67" s="9"/>
      <c r="AN67" s="9"/>
      <c r="AO67" s="9"/>
      <c r="AP67" s="52">
        <v>387.75</v>
      </c>
      <c r="AQ67" s="9"/>
      <c r="AR67" s="9"/>
      <c r="AS67" s="49">
        <v>4</v>
      </c>
      <c r="AT67" s="49">
        <v>4</v>
      </c>
      <c r="AU67" s="61"/>
      <c r="AV67" s="27">
        <v>205.39</v>
      </c>
      <c r="AW67" s="27">
        <v>166.54</v>
      </c>
      <c r="AX67" s="27">
        <v>21.13</v>
      </c>
      <c r="AY67" s="27">
        <v>17.72</v>
      </c>
      <c r="AZ67" s="27"/>
      <c r="BA67" s="53"/>
    </row>
    <row r="68" spans="1:53" x14ac:dyDescent="0.25">
      <c r="A68" s="17">
        <v>2280</v>
      </c>
      <c r="B68" s="17" t="s">
        <v>301</v>
      </c>
      <c r="C68" s="17" t="s">
        <v>129</v>
      </c>
      <c r="D68" s="17"/>
      <c r="E68" s="21">
        <v>1487</v>
      </c>
      <c r="F68" s="17" t="s">
        <v>149</v>
      </c>
      <c r="G68" s="24">
        <v>2008</v>
      </c>
      <c r="H68" s="34"/>
      <c r="I68" s="92"/>
      <c r="J68" s="23">
        <v>52</v>
      </c>
      <c r="K68" s="23">
        <v>57</v>
      </c>
      <c r="L68" s="23">
        <v>65</v>
      </c>
      <c r="M68" s="34">
        <v>71</v>
      </c>
      <c r="N68" s="24">
        <v>62</v>
      </c>
      <c r="O68" s="92"/>
      <c r="P68" s="23">
        <v>36</v>
      </c>
      <c r="Q68" s="23">
        <v>50</v>
      </c>
      <c r="R68" s="23">
        <v>51</v>
      </c>
      <c r="S68" s="23">
        <v>52</v>
      </c>
      <c r="T68" s="24">
        <v>58</v>
      </c>
      <c r="U68" s="34"/>
      <c r="V68" s="51">
        <v>60.02</v>
      </c>
      <c r="W68" s="51">
        <v>563.9</v>
      </c>
      <c r="X68" s="51">
        <v>0</v>
      </c>
      <c r="Y68" s="51">
        <v>0</v>
      </c>
      <c r="Z68" s="51">
        <v>82.09</v>
      </c>
      <c r="AA68" s="51">
        <v>112.3</v>
      </c>
      <c r="AB68" s="51">
        <v>0</v>
      </c>
      <c r="AC68" s="51">
        <v>151.11000000000001</v>
      </c>
      <c r="AD68" s="52">
        <v>969.42</v>
      </c>
      <c r="AE68" s="51">
        <v>88.51</v>
      </c>
      <c r="AF68" s="51">
        <v>0</v>
      </c>
      <c r="AG68" s="51">
        <v>88.51</v>
      </c>
      <c r="AH68" s="51">
        <v>359.37</v>
      </c>
      <c r="AI68" s="51">
        <v>0</v>
      </c>
      <c r="AJ68" s="51">
        <v>359.37</v>
      </c>
      <c r="AK68" s="51">
        <v>49.52</v>
      </c>
      <c r="AL68" s="52">
        <v>1466.82</v>
      </c>
      <c r="AM68" s="9"/>
      <c r="AN68" s="9"/>
      <c r="AO68" s="52">
        <v>969.42</v>
      </c>
      <c r="AP68" s="9"/>
      <c r="AQ68" s="9"/>
      <c r="AR68" s="9"/>
      <c r="AS68" s="49">
        <v>3</v>
      </c>
      <c r="AT68" s="49">
        <v>3</v>
      </c>
      <c r="AU68" s="61"/>
      <c r="AV68" s="27">
        <v>1487.33</v>
      </c>
      <c r="AW68" s="27">
        <v>960.63</v>
      </c>
      <c r="AX68" s="27">
        <v>92.06</v>
      </c>
      <c r="AY68" s="27">
        <v>359.37</v>
      </c>
      <c r="AZ68" s="27">
        <v>75.27</v>
      </c>
      <c r="BA68" s="53"/>
    </row>
    <row r="69" spans="1:53" x14ac:dyDescent="0.25">
      <c r="A69" s="17">
        <v>2350</v>
      </c>
      <c r="B69" s="17" t="s">
        <v>227</v>
      </c>
      <c r="C69" s="17" t="s">
        <v>129</v>
      </c>
      <c r="D69" s="17" t="s">
        <v>549</v>
      </c>
      <c r="E69" s="21" t="s">
        <v>228</v>
      </c>
      <c r="F69" s="47" t="s">
        <v>310</v>
      </c>
      <c r="G69" s="59">
        <v>1958</v>
      </c>
      <c r="H69" s="60"/>
      <c r="I69" s="92"/>
      <c r="J69" s="92"/>
      <c r="K69" s="21" t="s">
        <v>229</v>
      </c>
      <c r="L69" s="21" t="s">
        <v>230</v>
      </c>
      <c r="M69" s="36" t="s">
        <v>231</v>
      </c>
      <c r="N69" s="26">
        <v>987</v>
      </c>
      <c r="O69" s="92"/>
      <c r="P69" s="92"/>
      <c r="Q69" s="23" t="s">
        <v>232</v>
      </c>
      <c r="R69" s="23" t="s">
        <v>233</v>
      </c>
      <c r="S69" s="23" t="s">
        <v>234</v>
      </c>
      <c r="T69" s="98">
        <v>234</v>
      </c>
      <c r="U69" s="35"/>
      <c r="V69" s="51">
        <v>350.58</v>
      </c>
      <c r="W69" s="51">
        <v>1775.6</v>
      </c>
      <c r="X69" s="51">
        <v>0</v>
      </c>
      <c r="Y69" s="51">
        <v>252.62</v>
      </c>
      <c r="Z69" s="51">
        <v>101.85</v>
      </c>
      <c r="AA69" s="51">
        <v>895.14</v>
      </c>
      <c r="AB69" s="51">
        <v>24.35</v>
      </c>
      <c r="AC69" s="51">
        <v>110.4</v>
      </c>
      <c r="AD69" s="52">
        <v>3510.54</v>
      </c>
      <c r="AE69" s="51">
        <v>135.36000000000001</v>
      </c>
      <c r="AF69" s="51">
        <v>0</v>
      </c>
      <c r="AG69" s="51">
        <v>135.36000000000001</v>
      </c>
      <c r="AH69" s="51">
        <v>1809.24</v>
      </c>
      <c r="AI69" s="51">
        <v>0</v>
      </c>
      <c r="AJ69" s="51">
        <v>1809.24</v>
      </c>
      <c r="AK69" s="51">
        <v>601.63</v>
      </c>
      <c r="AL69" s="52">
        <v>6056.77</v>
      </c>
      <c r="AM69" s="9"/>
      <c r="AN69" s="9"/>
      <c r="AO69" s="52">
        <v>3510.54</v>
      </c>
      <c r="AP69" s="9"/>
      <c r="AQ69" s="9"/>
      <c r="AR69" s="9"/>
      <c r="AS69" s="49">
        <v>3</v>
      </c>
      <c r="AT69" s="49">
        <v>3</v>
      </c>
      <c r="AU69" s="61"/>
      <c r="AV69" s="27">
        <v>5851.57</v>
      </c>
      <c r="AW69" s="27">
        <v>3504.05</v>
      </c>
      <c r="AX69" s="27">
        <v>140.78</v>
      </c>
      <c r="AY69" s="27">
        <v>1749.98</v>
      </c>
      <c r="AZ69" s="27">
        <v>456.76</v>
      </c>
      <c r="BA69" s="53"/>
    </row>
    <row r="70" spans="1:53" x14ac:dyDescent="0.25">
      <c r="A70" s="17">
        <v>2351</v>
      </c>
      <c r="B70" s="17" t="s">
        <v>150</v>
      </c>
      <c r="C70" s="17" t="s">
        <v>151</v>
      </c>
      <c r="D70" s="17" t="s">
        <v>51</v>
      </c>
      <c r="E70" s="21">
        <v>1204</v>
      </c>
      <c r="F70" s="47" t="s">
        <v>310</v>
      </c>
      <c r="G70" s="59">
        <v>1958</v>
      </c>
      <c r="H70" s="60"/>
      <c r="I70" s="92"/>
      <c r="J70" s="92"/>
      <c r="K70" s="23">
        <v>619</v>
      </c>
      <c r="L70" s="23">
        <v>679</v>
      </c>
      <c r="M70" s="34">
        <v>662</v>
      </c>
      <c r="N70" s="24">
        <v>563</v>
      </c>
      <c r="O70" s="92"/>
      <c r="P70" s="92"/>
      <c r="Q70" s="23">
        <v>679</v>
      </c>
      <c r="R70" s="23">
        <v>656</v>
      </c>
      <c r="S70" s="23">
        <v>600</v>
      </c>
      <c r="T70" s="98">
        <v>649</v>
      </c>
      <c r="U70" s="35"/>
      <c r="V70" s="62">
        <v>0</v>
      </c>
      <c r="W70" s="62">
        <v>30.01</v>
      </c>
      <c r="X70" s="62">
        <v>0</v>
      </c>
      <c r="Y70" s="62">
        <v>0</v>
      </c>
      <c r="Z70" s="62">
        <v>4.5999999999999996</v>
      </c>
      <c r="AA70" s="62">
        <v>0</v>
      </c>
      <c r="AB70" s="62">
        <v>0</v>
      </c>
      <c r="AC70" s="62">
        <v>714.75</v>
      </c>
      <c r="AD70" s="63">
        <v>749.36</v>
      </c>
      <c r="AE70" s="62">
        <v>184.58</v>
      </c>
      <c r="AF70" s="62">
        <v>0</v>
      </c>
      <c r="AG70" s="62">
        <v>184.58</v>
      </c>
      <c r="AH70" s="62">
        <v>218.08</v>
      </c>
      <c r="AI70" s="62">
        <v>0</v>
      </c>
      <c r="AJ70" s="62">
        <v>218.08</v>
      </c>
      <c r="AK70" s="62">
        <v>52.27</v>
      </c>
      <c r="AL70" s="63">
        <v>1204.29</v>
      </c>
      <c r="AM70" s="64"/>
      <c r="AN70" s="64"/>
      <c r="AO70" s="63">
        <v>749.36</v>
      </c>
      <c r="AP70" s="64"/>
      <c r="AQ70" s="64"/>
      <c r="AR70" s="64"/>
      <c r="AS70" s="65">
        <v>3</v>
      </c>
      <c r="AT70" s="65">
        <v>3</v>
      </c>
      <c r="AU70" s="61"/>
      <c r="AV70" s="27">
        <v>1178.8399999999999</v>
      </c>
      <c r="AW70" s="27">
        <v>707.36</v>
      </c>
      <c r="AX70" s="27">
        <v>184.58</v>
      </c>
      <c r="AY70" s="27">
        <v>234.63</v>
      </c>
      <c r="AZ70" s="27">
        <v>52.27</v>
      </c>
      <c r="BA70" s="53"/>
    </row>
    <row r="71" spans="1:53" x14ac:dyDescent="0.25">
      <c r="A71" s="17">
        <v>2352</v>
      </c>
      <c r="B71" s="17" t="s">
        <v>235</v>
      </c>
      <c r="C71" s="17" t="s">
        <v>124</v>
      </c>
      <c r="D71" s="17" t="s">
        <v>236</v>
      </c>
      <c r="E71" s="21" t="s">
        <v>237</v>
      </c>
      <c r="F71" s="47" t="s">
        <v>310</v>
      </c>
      <c r="G71" s="59">
        <v>1957</v>
      </c>
      <c r="H71" s="60"/>
      <c r="I71" s="92"/>
      <c r="J71" s="92"/>
      <c r="K71" s="23" t="s">
        <v>238</v>
      </c>
      <c r="L71" s="23" t="s">
        <v>239</v>
      </c>
      <c r="M71" s="34" t="s">
        <v>240</v>
      </c>
      <c r="N71" s="24">
        <v>521</v>
      </c>
      <c r="O71" s="92"/>
      <c r="P71" s="92"/>
      <c r="Q71" s="23" t="s">
        <v>232</v>
      </c>
      <c r="R71" s="23" t="s">
        <v>233</v>
      </c>
      <c r="S71" s="23" t="s">
        <v>234</v>
      </c>
      <c r="T71" s="98">
        <v>234</v>
      </c>
      <c r="U71" s="35"/>
      <c r="V71" s="51">
        <v>0</v>
      </c>
      <c r="W71" s="51">
        <v>37</v>
      </c>
      <c r="X71" s="51">
        <v>0</v>
      </c>
      <c r="Y71" s="51">
        <v>0</v>
      </c>
      <c r="Z71" s="51">
        <v>103.37</v>
      </c>
      <c r="AA71" s="51">
        <v>0</v>
      </c>
      <c r="AB71" s="51">
        <v>94</v>
      </c>
      <c r="AC71" s="51">
        <v>1286.98</v>
      </c>
      <c r="AD71" s="52">
        <v>1521.35</v>
      </c>
      <c r="AE71" s="51">
        <v>208.94</v>
      </c>
      <c r="AF71" s="51">
        <v>0</v>
      </c>
      <c r="AG71" s="51">
        <v>208.94</v>
      </c>
      <c r="AH71" s="51">
        <v>1017.29</v>
      </c>
      <c r="AI71" s="51">
        <v>0</v>
      </c>
      <c r="AJ71" s="51">
        <v>1017.29</v>
      </c>
      <c r="AK71" s="51">
        <v>120</v>
      </c>
      <c r="AL71" s="52">
        <v>2867.58</v>
      </c>
      <c r="AM71" s="9"/>
      <c r="AN71" s="9"/>
      <c r="AO71" s="9"/>
      <c r="AP71" s="9"/>
      <c r="AQ71" s="52">
        <v>1521.35</v>
      </c>
      <c r="AR71" s="9"/>
      <c r="AS71" s="49">
        <v>5</v>
      </c>
      <c r="AT71" s="49">
        <v>5</v>
      </c>
      <c r="AU71" s="61"/>
      <c r="AV71" s="27">
        <v>3092.15</v>
      </c>
      <c r="AW71" s="27">
        <v>1692.93</v>
      </c>
      <c r="AX71" s="27">
        <v>238.35</v>
      </c>
      <c r="AY71" s="27">
        <v>1009.2</v>
      </c>
      <c r="AZ71" s="27">
        <v>151.66999999999999</v>
      </c>
      <c r="BA71" s="53"/>
    </row>
    <row r="72" spans="1:53" x14ac:dyDescent="0.25">
      <c r="A72" s="17">
        <v>2353</v>
      </c>
      <c r="B72" s="17" t="s">
        <v>298</v>
      </c>
      <c r="C72" s="17" t="s">
        <v>129</v>
      </c>
      <c r="D72" s="17" t="s">
        <v>236</v>
      </c>
      <c r="E72" s="21" t="s">
        <v>299</v>
      </c>
      <c r="F72" s="17" t="s">
        <v>149</v>
      </c>
      <c r="G72" s="24">
        <v>1965</v>
      </c>
      <c r="H72" s="34"/>
      <c r="I72" s="92"/>
      <c r="J72" s="92"/>
      <c r="K72" s="23">
        <v>379</v>
      </c>
      <c r="L72" s="23">
        <v>380</v>
      </c>
      <c r="M72" s="34">
        <v>303</v>
      </c>
      <c r="N72" s="24">
        <v>366</v>
      </c>
      <c r="O72" s="92"/>
      <c r="P72" s="92"/>
      <c r="Q72" s="23">
        <v>118</v>
      </c>
      <c r="R72" s="23">
        <v>104</v>
      </c>
      <c r="S72" s="23">
        <v>78</v>
      </c>
      <c r="T72" s="24">
        <v>120</v>
      </c>
      <c r="U72" s="34"/>
      <c r="V72" s="51">
        <v>257.29000000000002</v>
      </c>
      <c r="W72" s="51">
        <v>1272.3800000000001</v>
      </c>
      <c r="X72" s="51">
        <v>0</v>
      </c>
      <c r="Y72" s="51">
        <v>232.33</v>
      </c>
      <c r="Z72" s="51">
        <v>340.33</v>
      </c>
      <c r="AA72" s="51">
        <v>487.96</v>
      </c>
      <c r="AB72" s="51">
        <v>41.5</v>
      </c>
      <c r="AC72" s="51">
        <v>329.41</v>
      </c>
      <c r="AD72" s="52">
        <v>2961.2</v>
      </c>
      <c r="AE72" s="51">
        <v>99.72</v>
      </c>
      <c r="AF72" s="51">
        <v>0</v>
      </c>
      <c r="AG72" s="51">
        <v>99.72</v>
      </c>
      <c r="AH72" s="51">
        <v>717.62</v>
      </c>
      <c r="AI72" s="51">
        <v>0</v>
      </c>
      <c r="AJ72" s="51">
        <v>717.62</v>
      </c>
      <c r="AK72" s="51">
        <v>60.83</v>
      </c>
      <c r="AL72" s="52">
        <v>3839.37</v>
      </c>
      <c r="AM72" s="9"/>
      <c r="AN72" s="9"/>
      <c r="AO72" s="52">
        <v>2961.2</v>
      </c>
      <c r="AP72" s="9"/>
      <c r="AQ72" s="9"/>
      <c r="AR72" s="9"/>
      <c r="AS72" s="49">
        <v>3</v>
      </c>
      <c r="AT72" s="49">
        <v>3</v>
      </c>
      <c r="AU72" s="61"/>
      <c r="AV72" s="27">
        <v>4240.8900000000003</v>
      </c>
      <c r="AW72" s="27">
        <v>2932.21</v>
      </c>
      <c r="AX72" s="27">
        <v>120.45</v>
      </c>
      <c r="AY72" s="27">
        <v>1124.78</v>
      </c>
      <c r="AZ72" s="27">
        <v>63.45</v>
      </c>
      <c r="BA72" s="53"/>
    </row>
    <row r="73" spans="1:53" x14ac:dyDescent="0.25">
      <c r="A73" s="17">
        <v>2354</v>
      </c>
      <c r="B73" s="17" t="s">
        <v>241</v>
      </c>
      <c r="C73" s="17" t="s">
        <v>124</v>
      </c>
      <c r="D73" s="32"/>
      <c r="E73" s="23">
        <v>420</v>
      </c>
      <c r="F73" s="47" t="s">
        <v>310</v>
      </c>
      <c r="G73" s="59">
        <v>1965</v>
      </c>
      <c r="H73" s="60"/>
      <c r="I73" s="92"/>
      <c r="J73" s="92"/>
      <c r="K73" s="23" t="s">
        <v>242</v>
      </c>
      <c r="L73" s="23" t="s">
        <v>243</v>
      </c>
      <c r="M73" s="34" t="s">
        <v>244</v>
      </c>
      <c r="N73" s="24">
        <v>71</v>
      </c>
      <c r="O73" s="92"/>
      <c r="P73" s="95"/>
      <c r="Q73" s="34" t="s">
        <v>232</v>
      </c>
      <c r="R73" s="23" t="s">
        <v>233</v>
      </c>
      <c r="S73" s="23" t="s">
        <v>234</v>
      </c>
      <c r="T73" s="98">
        <v>234</v>
      </c>
      <c r="U73" s="35"/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265.11</v>
      </c>
      <c r="AB73" s="51">
        <v>0</v>
      </c>
      <c r="AC73" s="51">
        <v>0</v>
      </c>
      <c r="AD73" s="52">
        <v>265.11</v>
      </c>
      <c r="AE73" s="51">
        <v>0</v>
      </c>
      <c r="AF73" s="51">
        <v>0</v>
      </c>
      <c r="AG73" s="51">
        <v>0</v>
      </c>
      <c r="AH73" s="51">
        <v>51.84</v>
      </c>
      <c r="AI73" s="51">
        <v>0</v>
      </c>
      <c r="AJ73" s="51">
        <v>51.84</v>
      </c>
      <c r="AK73" s="51">
        <v>0</v>
      </c>
      <c r="AL73" s="52">
        <v>316.95</v>
      </c>
      <c r="AM73" s="9"/>
      <c r="AN73" s="9"/>
      <c r="AO73" s="9"/>
      <c r="AP73" s="9"/>
      <c r="AQ73" s="52">
        <v>265.11</v>
      </c>
      <c r="AR73" s="9"/>
      <c r="AS73" s="49">
        <v>5</v>
      </c>
      <c r="AT73" s="49">
        <v>5</v>
      </c>
      <c r="AU73" s="61"/>
      <c r="AV73" s="27">
        <v>419.8</v>
      </c>
      <c r="AW73" s="27">
        <v>265.11</v>
      </c>
      <c r="AX73" s="27"/>
      <c r="AY73" s="27">
        <v>51.84</v>
      </c>
      <c r="AZ73" s="27">
        <v>102.85</v>
      </c>
      <c r="BA73" s="53"/>
    </row>
    <row r="74" spans="1:53" x14ac:dyDescent="0.25">
      <c r="A74" s="17">
        <v>2356</v>
      </c>
      <c r="B74" s="17" t="s">
        <v>246</v>
      </c>
      <c r="C74" s="17" t="s">
        <v>129</v>
      </c>
      <c r="D74" s="17" t="s">
        <v>236</v>
      </c>
      <c r="E74" s="21" t="s">
        <v>247</v>
      </c>
      <c r="F74" s="47" t="s">
        <v>310</v>
      </c>
      <c r="G74" s="59">
        <v>1977</v>
      </c>
      <c r="H74" s="60"/>
      <c r="I74" s="92"/>
      <c r="J74" s="92"/>
      <c r="K74" s="21">
        <v>1299</v>
      </c>
      <c r="L74" s="21">
        <v>1226</v>
      </c>
      <c r="M74" s="36">
        <v>1581</v>
      </c>
      <c r="N74" s="26">
        <v>1265</v>
      </c>
      <c r="O74" s="92"/>
      <c r="P74" s="92"/>
      <c r="Q74" s="23">
        <v>241</v>
      </c>
      <c r="R74" s="23">
        <v>200</v>
      </c>
      <c r="S74" s="23">
        <v>242</v>
      </c>
      <c r="T74" s="98">
        <v>246</v>
      </c>
      <c r="U74" s="35"/>
      <c r="V74" s="51">
        <v>639.05999999999995</v>
      </c>
      <c r="W74" s="51">
        <v>2016.2</v>
      </c>
      <c r="X74" s="51">
        <v>0</v>
      </c>
      <c r="Y74" s="51">
        <v>469.96</v>
      </c>
      <c r="Z74" s="51">
        <v>21.15</v>
      </c>
      <c r="AA74" s="51">
        <v>1086.71</v>
      </c>
      <c r="AB74" s="51">
        <v>41.32</v>
      </c>
      <c r="AC74" s="51">
        <v>276.07</v>
      </c>
      <c r="AD74" s="52">
        <v>4550.47</v>
      </c>
      <c r="AE74" s="51">
        <v>156.59</v>
      </c>
      <c r="AF74" s="51">
        <v>0</v>
      </c>
      <c r="AG74" s="51">
        <v>156.59</v>
      </c>
      <c r="AH74" s="51">
        <v>1591.38</v>
      </c>
      <c r="AI74" s="51">
        <v>0</v>
      </c>
      <c r="AJ74" s="51">
        <v>1591.38</v>
      </c>
      <c r="AK74" s="51">
        <v>872.35</v>
      </c>
      <c r="AL74" s="52">
        <v>7170.79</v>
      </c>
      <c r="AM74" s="9"/>
      <c r="AN74" s="9"/>
      <c r="AO74" s="52">
        <v>4550.47</v>
      </c>
      <c r="AP74" s="9"/>
      <c r="AQ74" s="9"/>
      <c r="AR74" s="9"/>
      <c r="AS74" s="49">
        <v>3</v>
      </c>
      <c r="AT74" s="49">
        <v>3</v>
      </c>
      <c r="AU74" s="61"/>
      <c r="AV74" s="27">
        <v>7115.92</v>
      </c>
      <c r="AW74" s="27">
        <v>4392.9399999999996</v>
      </c>
      <c r="AX74" s="27">
        <v>143.36000000000001</v>
      </c>
      <c r="AY74" s="27">
        <v>1718.36</v>
      </c>
      <c r="AZ74" s="27">
        <v>861.26</v>
      </c>
      <c r="BA74" s="53"/>
    </row>
    <row r="75" spans="1:53" x14ac:dyDescent="0.25">
      <c r="A75" s="17">
        <v>2400</v>
      </c>
      <c r="B75" s="17" t="s">
        <v>222</v>
      </c>
      <c r="C75" s="17" t="s">
        <v>159</v>
      </c>
      <c r="D75" s="17"/>
      <c r="E75" s="21" t="s">
        <v>223</v>
      </c>
      <c r="F75" s="47" t="s">
        <v>310</v>
      </c>
      <c r="G75" s="59">
        <v>2006</v>
      </c>
      <c r="H75" s="60"/>
      <c r="I75" s="92"/>
      <c r="J75" s="92"/>
      <c r="K75" s="21">
        <v>1126</v>
      </c>
      <c r="L75" s="21">
        <v>1235</v>
      </c>
      <c r="M75" s="36">
        <v>1396</v>
      </c>
      <c r="N75" s="26">
        <v>1118</v>
      </c>
      <c r="O75" s="92"/>
      <c r="P75" s="92"/>
      <c r="Q75" s="23" t="s">
        <v>224</v>
      </c>
      <c r="R75" s="23" t="s">
        <v>225</v>
      </c>
      <c r="S75" s="23" t="s">
        <v>226</v>
      </c>
      <c r="T75" s="98">
        <v>262</v>
      </c>
      <c r="U75" s="35"/>
      <c r="V75" s="51">
        <v>0</v>
      </c>
      <c r="W75" s="51">
        <v>659.69</v>
      </c>
      <c r="X75" s="51">
        <v>0</v>
      </c>
      <c r="Y75" s="51">
        <v>1525.07</v>
      </c>
      <c r="Z75" s="51">
        <v>60.68</v>
      </c>
      <c r="AA75" s="51">
        <v>233.67</v>
      </c>
      <c r="AB75" s="51">
        <v>84.83</v>
      </c>
      <c r="AC75" s="51">
        <v>278.95999999999998</v>
      </c>
      <c r="AD75" s="52">
        <v>2842.9</v>
      </c>
      <c r="AE75" s="51">
        <v>421.39</v>
      </c>
      <c r="AF75" s="51">
        <v>0</v>
      </c>
      <c r="AG75" s="51">
        <v>421.39</v>
      </c>
      <c r="AH75" s="51">
        <v>1690</v>
      </c>
      <c r="AI75" s="51">
        <v>0</v>
      </c>
      <c r="AJ75" s="51">
        <v>1690</v>
      </c>
      <c r="AK75" s="51">
        <v>951.64</v>
      </c>
      <c r="AL75" s="52">
        <v>5905.93</v>
      </c>
      <c r="AM75" s="9"/>
      <c r="AN75" s="9"/>
      <c r="AO75" s="9"/>
      <c r="AP75" s="9"/>
      <c r="AQ75" s="52">
        <v>2842.9</v>
      </c>
      <c r="AR75" s="9"/>
      <c r="AS75" s="49">
        <v>5</v>
      </c>
      <c r="AT75" s="49">
        <v>5</v>
      </c>
      <c r="AU75" s="61"/>
      <c r="AV75" s="27">
        <v>5927.1</v>
      </c>
      <c r="AW75" s="27">
        <v>2842.9</v>
      </c>
      <c r="AX75" s="27">
        <v>431.39</v>
      </c>
      <c r="AY75" s="27">
        <v>1701.17</v>
      </c>
      <c r="AZ75" s="27">
        <v>951.64</v>
      </c>
      <c r="BA75" s="53"/>
    </row>
    <row r="76" spans="1:53" x14ac:dyDescent="0.25">
      <c r="A76" s="17">
        <v>3020</v>
      </c>
      <c r="B76" s="17" t="s">
        <v>261</v>
      </c>
      <c r="C76" s="17" t="s">
        <v>50</v>
      </c>
      <c r="D76" s="17"/>
      <c r="E76" s="21" t="s">
        <v>262</v>
      </c>
      <c r="F76" s="47" t="s">
        <v>310</v>
      </c>
      <c r="G76" s="59" t="s">
        <v>263</v>
      </c>
      <c r="H76" s="60"/>
      <c r="I76" s="92"/>
      <c r="J76" s="23" t="s">
        <v>264</v>
      </c>
      <c r="K76" s="23" t="s">
        <v>265</v>
      </c>
      <c r="L76" s="23" t="s">
        <v>266</v>
      </c>
      <c r="M76" s="34" t="s">
        <v>267</v>
      </c>
      <c r="N76" s="24">
        <v>669</v>
      </c>
      <c r="O76" s="92"/>
      <c r="P76" s="23" t="s">
        <v>268</v>
      </c>
      <c r="Q76" s="23" t="s">
        <v>269</v>
      </c>
      <c r="R76" s="23" t="s">
        <v>270</v>
      </c>
      <c r="S76" s="23" t="s">
        <v>269</v>
      </c>
      <c r="T76" s="24">
        <v>142</v>
      </c>
      <c r="U76" s="34"/>
      <c r="V76" s="62">
        <v>32.1</v>
      </c>
      <c r="W76" s="62">
        <v>389.81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63.46</v>
      </c>
      <c r="AD76" s="63">
        <v>485.37</v>
      </c>
      <c r="AE76" s="62">
        <v>46.93</v>
      </c>
      <c r="AF76" s="62">
        <v>0</v>
      </c>
      <c r="AG76" s="62">
        <v>46.93</v>
      </c>
      <c r="AH76" s="62">
        <v>398.21300000000002</v>
      </c>
      <c r="AI76" s="62">
        <v>0</v>
      </c>
      <c r="AJ76" s="62">
        <v>398.21300000000002</v>
      </c>
      <c r="AK76" s="62">
        <v>0</v>
      </c>
      <c r="AL76" s="63">
        <v>930.51299999999992</v>
      </c>
      <c r="AM76" s="64"/>
      <c r="AN76" s="64"/>
      <c r="AO76" s="64"/>
      <c r="AP76" s="63">
        <v>485.37</v>
      </c>
      <c r="AQ76" s="64"/>
      <c r="AR76" s="64"/>
      <c r="AS76" s="65">
        <v>4</v>
      </c>
      <c r="AT76" s="65">
        <v>3</v>
      </c>
      <c r="AU76" s="61"/>
      <c r="AV76" s="27">
        <v>1103.6199999999999</v>
      </c>
      <c r="AW76" s="27">
        <v>560.82000000000005</v>
      </c>
      <c r="AX76" s="27">
        <v>46.93</v>
      </c>
      <c r="AY76" s="27">
        <v>426.21</v>
      </c>
      <c r="AZ76" s="27">
        <v>69.66</v>
      </c>
      <c r="BA76" s="53"/>
    </row>
    <row r="77" spans="1:53" x14ac:dyDescent="0.25">
      <c r="A77" s="17">
        <v>3030</v>
      </c>
      <c r="B77" s="17" t="s">
        <v>250</v>
      </c>
      <c r="C77" s="17" t="s">
        <v>119</v>
      </c>
      <c r="D77" s="17"/>
      <c r="E77" s="23">
        <v>957</v>
      </c>
      <c r="F77" s="47" t="s">
        <v>310</v>
      </c>
      <c r="G77" s="59"/>
      <c r="H77" s="60"/>
      <c r="I77" s="92"/>
      <c r="J77" s="23" t="s">
        <v>251</v>
      </c>
      <c r="K77" s="23">
        <v>116</v>
      </c>
      <c r="L77" s="23">
        <v>113</v>
      </c>
      <c r="M77" s="34">
        <v>182</v>
      </c>
      <c r="N77" s="24">
        <v>140</v>
      </c>
      <c r="O77" s="92"/>
      <c r="P77" s="23">
        <v>208</v>
      </c>
      <c r="Q77" s="23">
        <v>160</v>
      </c>
      <c r="R77" s="23" t="s">
        <v>252</v>
      </c>
      <c r="S77" s="23">
        <v>207</v>
      </c>
      <c r="T77" s="24">
        <v>204</v>
      </c>
      <c r="U77" s="34"/>
      <c r="V77" s="62">
        <v>0</v>
      </c>
      <c r="W77" s="62">
        <v>84.93</v>
      </c>
      <c r="X77" s="62">
        <v>150.58000000000001</v>
      </c>
      <c r="Y77" s="62">
        <v>56.45</v>
      </c>
      <c r="Z77" s="62">
        <v>211.06</v>
      </c>
      <c r="AA77" s="62">
        <v>0</v>
      </c>
      <c r="AB77" s="62">
        <v>47.85</v>
      </c>
      <c r="AC77" s="62">
        <v>80.069999999999993</v>
      </c>
      <c r="AD77" s="63">
        <v>630.94000000000005</v>
      </c>
      <c r="AE77" s="62">
        <v>142.22999999999999</v>
      </c>
      <c r="AF77" s="62">
        <v>0</v>
      </c>
      <c r="AG77" s="62">
        <v>142.22999999999999</v>
      </c>
      <c r="AH77" s="62">
        <v>153.79</v>
      </c>
      <c r="AI77" s="62">
        <v>0</v>
      </c>
      <c r="AJ77" s="62">
        <v>153.79</v>
      </c>
      <c r="AK77" s="62">
        <v>29.95</v>
      </c>
      <c r="AL77" s="63">
        <v>956.91</v>
      </c>
      <c r="AM77" s="63">
        <v>630.94000000000005</v>
      </c>
      <c r="AN77" s="64"/>
      <c r="AO77" s="64"/>
      <c r="AP77" s="64"/>
      <c r="AQ77" s="64"/>
      <c r="AR77" s="64"/>
      <c r="AS77" s="65">
        <v>1</v>
      </c>
      <c r="AT77" s="65">
        <v>1</v>
      </c>
      <c r="AU77" s="61"/>
      <c r="AV77" s="27">
        <v>956.91</v>
      </c>
      <c r="AW77" s="27">
        <v>630.94000000000005</v>
      </c>
      <c r="AX77" s="27">
        <v>142.22999999999999</v>
      </c>
      <c r="AY77" s="27">
        <v>153.79</v>
      </c>
      <c r="AZ77" s="27">
        <v>29.95</v>
      </c>
      <c r="BA77" s="53"/>
    </row>
    <row r="78" spans="1:53" x14ac:dyDescent="0.25">
      <c r="A78" s="17">
        <v>3040</v>
      </c>
      <c r="B78" s="17" t="s">
        <v>300</v>
      </c>
      <c r="C78" s="17" t="s">
        <v>74</v>
      </c>
      <c r="D78" s="17"/>
      <c r="E78" s="21">
        <v>4514</v>
      </c>
      <c r="F78" s="17" t="s">
        <v>149</v>
      </c>
      <c r="G78" s="24">
        <v>2010</v>
      </c>
      <c r="H78" s="34"/>
      <c r="I78" s="92"/>
      <c r="J78" s="92"/>
      <c r="K78" s="23">
        <v>218</v>
      </c>
      <c r="L78" s="23">
        <v>236</v>
      </c>
      <c r="M78" s="34">
        <v>241</v>
      </c>
      <c r="N78" s="24">
        <v>171</v>
      </c>
      <c r="O78" s="92"/>
      <c r="P78" s="92"/>
      <c r="Q78" s="23">
        <v>64</v>
      </c>
      <c r="R78" s="23">
        <v>61</v>
      </c>
      <c r="S78" s="23">
        <v>58</v>
      </c>
      <c r="T78" s="24">
        <v>53</v>
      </c>
      <c r="U78" s="34"/>
      <c r="V78" s="62"/>
      <c r="W78" s="62"/>
      <c r="X78" s="62"/>
      <c r="Y78" s="62"/>
      <c r="Z78" s="62"/>
      <c r="AA78" s="62"/>
      <c r="AB78" s="62"/>
      <c r="AC78" s="62"/>
      <c r="AD78" s="63">
        <v>2840</v>
      </c>
      <c r="AE78" s="62"/>
      <c r="AF78" s="62"/>
      <c r="AG78" s="62"/>
      <c r="AH78" s="62"/>
      <c r="AI78" s="62"/>
      <c r="AJ78" s="62"/>
      <c r="AK78" s="62"/>
      <c r="AL78" s="63"/>
      <c r="AM78" s="64"/>
      <c r="AN78" s="68">
        <v>2840</v>
      </c>
      <c r="AO78" s="64"/>
      <c r="AP78" s="64"/>
      <c r="AQ78" s="64"/>
      <c r="AR78" s="64"/>
      <c r="AS78" s="65">
        <v>2</v>
      </c>
      <c r="AT78" s="65">
        <v>2</v>
      </c>
      <c r="AU78" s="61"/>
      <c r="AV78" s="27">
        <v>4514.1400000000003</v>
      </c>
      <c r="AW78" s="27">
        <v>3018.28</v>
      </c>
      <c r="AX78" s="27">
        <v>201.2</v>
      </c>
      <c r="AY78" s="27">
        <v>1201.22</v>
      </c>
      <c r="AZ78" s="27">
        <v>93.44</v>
      </c>
      <c r="BA78" s="53"/>
    </row>
    <row r="79" spans="1:53" x14ac:dyDescent="0.25">
      <c r="A79" s="17">
        <v>3050</v>
      </c>
      <c r="B79" s="17" t="s">
        <v>271</v>
      </c>
      <c r="C79" s="17" t="s">
        <v>119</v>
      </c>
      <c r="D79" s="17"/>
      <c r="E79" s="23">
        <v>653</v>
      </c>
      <c r="F79" s="17" t="s">
        <v>149</v>
      </c>
      <c r="G79" s="59">
        <v>2010</v>
      </c>
      <c r="H79" s="60"/>
      <c r="I79" s="92"/>
      <c r="J79" s="92"/>
      <c r="K79" s="23">
        <v>80</v>
      </c>
      <c r="L79" s="23">
        <v>84</v>
      </c>
      <c r="M79" s="34">
        <v>86</v>
      </c>
      <c r="N79" s="24">
        <v>152</v>
      </c>
      <c r="O79" s="92"/>
      <c r="P79" s="92"/>
      <c r="Q79" s="23">
        <v>161</v>
      </c>
      <c r="R79" s="23">
        <v>149</v>
      </c>
      <c r="S79" s="23">
        <v>143</v>
      </c>
      <c r="T79" s="24">
        <v>323</v>
      </c>
      <c r="U79" s="34"/>
      <c r="V79" s="62"/>
      <c r="W79" s="62"/>
      <c r="X79" s="62"/>
      <c r="Y79" s="62"/>
      <c r="Z79" s="62"/>
      <c r="AA79" s="62"/>
      <c r="AB79" s="62"/>
      <c r="AC79" s="62"/>
      <c r="AD79" s="63"/>
      <c r="AE79" s="62"/>
      <c r="AF79" s="62"/>
      <c r="AG79" s="62"/>
      <c r="AH79" s="62"/>
      <c r="AI79" s="62"/>
      <c r="AJ79" s="62"/>
      <c r="AK79" s="62"/>
      <c r="AL79" s="63"/>
      <c r="AM79" s="63"/>
      <c r="AN79" s="64"/>
      <c r="AO79" s="64"/>
      <c r="AP79" s="64"/>
      <c r="AQ79" s="64"/>
      <c r="AR79" s="64"/>
      <c r="AS79" s="65">
        <v>1</v>
      </c>
      <c r="AT79" s="65">
        <v>1</v>
      </c>
      <c r="AU79" s="61"/>
      <c r="AV79" s="27">
        <v>653.33000000000004</v>
      </c>
      <c r="AW79" s="27">
        <v>595.82000000000005</v>
      </c>
      <c r="AX79" s="27"/>
      <c r="AY79" s="27"/>
      <c r="AZ79" s="27">
        <v>57.51</v>
      </c>
      <c r="BA79" s="53"/>
    </row>
    <row r="80" spans="1:53" x14ac:dyDescent="0.25">
      <c r="A80" s="17">
        <v>3055</v>
      </c>
      <c r="B80" s="17" t="s">
        <v>272</v>
      </c>
      <c r="C80" s="17" t="s">
        <v>42</v>
      </c>
      <c r="D80" s="17"/>
      <c r="E80" s="21">
        <v>4367</v>
      </c>
      <c r="F80" s="17" t="s">
        <v>149</v>
      </c>
      <c r="G80" s="59">
        <v>2010</v>
      </c>
      <c r="H80" s="60"/>
      <c r="I80" s="92"/>
      <c r="J80" s="92"/>
      <c r="K80" s="23">
        <v>533</v>
      </c>
      <c r="L80" s="23">
        <v>560</v>
      </c>
      <c r="M80" s="34">
        <v>573</v>
      </c>
      <c r="N80" s="24">
        <v>312</v>
      </c>
      <c r="O80" s="92"/>
      <c r="P80" s="92"/>
      <c r="Q80" s="23">
        <v>161</v>
      </c>
      <c r="R80" s="23">
        <v>149</v>
      </c>
      <c r="S80" s="23">
        <v>143</v>
      </c>
      <c r="T80" s="24">
        <v>99</v>
      </c>
      <c r="U80" s="34"/>
      <c r="V80" s="62"/>
      <c r="W80" s="62"/>
      <c r="X80" s="62"/>
      <c r="Y80" s="62"/>
      <c r="Z80" s="62"/>
      <c r="AA80" s="62"/>
      <c r="AB80" s="62"/>
      <c r="AC80" s="62"/>
      <c r="AD80" s="63"/>
      <c r="AE80" s="62"/>
      <c r="AF80" s="62"/>
      <c r="AG80" s="62"/>
      <c r="AH80" s="62"/>
      <c r="AI80" s="62"/>
      <c r="AJ80" s="62"/>
      <c r="AK80" s="62"/>
      <c r="AL80" s="63"/>
      <c r="AM80" s="64"/>
      <c r="AN80" s="64"/>
      <c r="AO80" s="64"/>
      <c r="AP80" s="64"/>
      <c r="AQ80" s="64"/>
      <c r="AR80" s="64"/>
      <c r="AS80" s="65">
        <v>3</v>
      </c>
      <c r="AT80" s="65">
        <v>3</v>
      </c>
      <c r="AU80" s="61"/>
      <c r="AV80" s="27">
        <v>4366.84</v>
      </c>
      <c r="AW80" s="27">
        <v>3532.01</v>
      </c>
      <c r="AX80" s="27">
        <v>263.51</v>
      </c>
      <c r="AY80" s="27">
        <v>475.44</v>
      </c>
      <c r="AZ80" s="27">
        <v>95.88</v>
      </c>
      <c r="BA80" s="53"/>
    </row>
    <row r="81" spans="1:53" x14ac:dyDescent="0.25">
      <c r="A81" s="17">
        <v>3990</v>
      </c>
      <c r="B81" s="17" t="s">
        <v>273</v>
      </c>
      <c r="C81" s="17" t="s">
        <v>124</v>
      </c>
      <c r="D81" s="17"/>
      <c r="E81" s="21">
        <v>3513</v>
      </c>
      <c r="F81" s="17" t="s">
        <v>149</v>
      </c>
      <c r="G81" s="24"/>
      <c r="H81" s="34"/>
      <c r="I81" s="23">
        <v>396</v>
      </c>
      <c r="J81" s="23">
        <v>501</v>
      </c>
      <c r="K81" s="23">
        <v>442</v>
      </c>
      <c r="L81" s="23">
        <v>457</v>
      </c>
      <c r="M81" s="34">
        <v>458</v>
      </c>
      <c r="N81" s="24">
        <v>351</v>
      </c>
      <c r="O81" s="23">
        <v>135</v>
      </c>
      <c r="P81" s="23">
        <v>146</v>
      </c>
      <c r="Q81" s="23">
        <v>166</v>
      </c>
      <c r="R81" s="23">
        <v>151</v>
      </c>
      <c r="S81" s="23">
        <v>142</v>
      </c>
      <c r="T81" s="24">
        <v>139</v>
      </c>
      <c r="U81" s="34"/>
      <c r="V81" s="62">
        <v>0</v>
      </c>
      <c r="W81" s="62">
        <v>805.44</v>
      </c>
      <c r="X81" s="62">
        <v>0</v>
      </c>
      <c r="Y81" s="62">
        <v>0</v>
      </c>
      <c r="Z81" s="62">
        <v>307.79000000000002</v>
      </c>
      <c r="AA81" s="62">
        <v>1050.76</v>
      </c>
      <c r="AB81" s="62">
        <v>33.270000000000003</v>
      </c>
      <c r="AC81" s="62">
        <v>160.96</v>
      </c>
      <c r="AD81" s="63">
        <v>2358.2199999999998</v>
      </c>
      <c r="AE81" s="62">
        <v>198.11</v>
      </c>
      <c r="AF81" s="62">
        <v>0</v>
      </c>
      <c r="AG81" s="62">
        <v>198.11</v>
      </c>
      <c r="AH81" s="62">
        <v>678.59</v>
      </c>
      <c r="AI81" s="62">
        <v>0</v>
      </c>
      <c r="AJ81" s="62">
        <v>678.59</v>
      </c>
      <c r="AK81" s="62">
        <v>173.45</v>
      </c>
      <c r="AL81" s="63">
        <v>3408.37</v>
      </c>
      <c r="AM81" s="64"/>
      <c r="AN81" s="64"/>
      <c r="AO81" s="64"/>
      <c r="AP81" s="63">
        <v>2358.2199999999998</v>
      </c>
      <c r="AQ81" s="64"/>
      <c r="AR81" s="64"/>
      <c r="AS81" s="65">
        <v>4</v>
      </c>
      <c r="AT81" s="65">
        <v>0</v>
      </c>
      <c r="AU81" s="61"/>
      <c r="AV81" s="27">
        <v>3512.85</v>
      </c>
      <c r="AW81" s="27">
        <v>2205.89</v>
      </c>
      <c r="AX81" s="27">
        <v>316.49</v>
      </c>
      <c r="AY81" s="27">
        <v>812.86</v>
      </c>
      <c r="AZ81" s="27">
        <v>177.61</v>
      </c>
      <c r="BA81" s="53"/>
    </row>
    <row r="82" spans="1:53" x14ac:dyDescent="0.25">
      <c r="A82" s="17">
        <v>4010</v>
      </c>
      <c r="B82" s="17" t="s">
        <v>309</v>
      </c>
      <c r="C82" s="17" t="s">
        <v>56</v>
      </c>
      <c r="D82" s="17"/>
      <c r="E82" s="21">
        <v>1482</v>
      </c>
      <c r="F82" s="17" t="s">
        <v>149</v>
      </c>
      <c r="G82" s="99">
        <v>1970</v>
      </c>
      <c r="H82" s="22"/>
      <c r="I82" s="23">
        <v>584</v>
      </c>
      <c r="J82" s="23">
        <v>511</v>
      </c>
      <c r="K82" s="23">
        <v>562</v>
      </c>
      <c r="L82" s="23">
        <v>434</v>
      </c>
      <c r="M82" s="34">
        <v>212</v>
      </c>
      <c r="N82" s="24"/>
      <c r="O82" s="23">
        <v>473</v>
      </c>
      <c r="P82" s="23">
        <v>354</v>
      </c>
      <c r="Q82" s="23">
        <v>501</v>
      </c>
      <c r="R82" s="23">
        <v>341</v>
      </c>
      <c r="S82" s="23">
        <v>156</v>
      </c>
      <c r="T82" s="98"/>
      <c r="U82" s="9"/>
      <c r="V82" s="51">
        <v>18.100000000000001</v>
      </c>
      <c r="W82" s="51">
        <v>162.33000000000001</v>
      </c>
      <c r="X82" s="51">
        <v>437.8</v>
      </c>
      <c r="Y82" s="51">
        <v>296.10000000000002</v>
      </c>
      <c r="Z82" s="51">
        <v>139.94999999999999</v>
      </c>
      <c r="AA82" s="51">
        <v>0</v>
      </c>
      <c r="AB82" s="51">
        <v>55.56</v>
      </c>
      <c r="AC82" s="51">
        <v>75.31</v>
      </c>
      <c r="AD82" s="52">
        <v>1185.1500000000001</v>
      </c>
      <c r="AE82" s="51">
        <v>29.46</v>
      </c>
      <c r="AF82" s="51">
        <v>0</v>
      </c>
      <c r="AG82" s="51">
        <v>29.46</v>
      </c>
      <c r="AH82" s="51">
        <v>5.88</v>
      </c>
      <c r="AI82" s="51">
        <v>0</v>
      </c>
      <c r="AJ82" s="51">
        <v>5.88</v>
      </c>
      <c r="AK82" s="51">
        <v>91.81</v>
      </c>
      <c r="AL82" s="52">
        <v>1312.3</v>
      </c>
      <c r="AM82" s="9"/>
      <c r="AN82" s="9"/>
      <c r="AO82" s="9"/>
      <c r="AP82" s="9"/>
      <c r="AQ82" s="9"/>
      <c r="AR82" s="52">
        <v>1185.1500000000001</v>
      </c>
      <c r="AS82" s="49">
        <v>6</v>
      </c>
      <c r="AT82" s="49">
        <v>6</v>
      </c>
      <c r="AU82" s="9"/>
      <c r="AV82" s="69">
        <v>1560.46</v>
      </c>
      <c r="AW82" s="69">
        <v>1247.03</v>
      </c>
      <c r="AX82" s="69">
        <v>29.46</v>
      </c>
      <c r="AY82" s="69">
        <v>125.2</v>
      </c>
      <c r="AZ82" s="69">
        <v>158.77000000000001</v>
      </c>
      <c r="BA82" s="53"/>
    </row>
    <row r="83" spans="1:53" x14ac:dyDescent="0.25">
      <c r="A83" s="17">
        <v>4020</v>
      </c>
      <c r="B83" s="17" t="s">
        <v>311</v>
      </c>
      <c r="C83" s="17" t="s">
        <v>312</v>
      </c>
      <c r="D83" s="17"/>
      <c r="E83" s="21">
        <v>1398</v>
      </c>
      <c r="F83" s="17" t="s">
        <v>149</v>
      </c>
      <c r="G83" s="99">
        <v>1976</v>
      </c>
      <c r="H83" s="22"/>
      <c r="I83" s="92"/>
      <c r="J83" s="92"/>
      <c r="K83" s="23">
        <v>276</v>
      </c>
      <c r="L83" s="23">
        <v>276</v>
      </c>
      <c r="M83" s="34">
        <v>312</v>
      </c>
      <c r="N83" s="24">
        <v>286</v>
      </c>
      <c r="O83" s="92"/>
      <c r="P83" s="92"/>
      <c r="Q83" s="23">
        <v>261</v>
      </c>
      <c r="R83" s="23">
        <v>230</v>
      </c>
      <c r="S83" s="23">
        <v>243</v>
      </c>
      <c r="T83" s="24">
        <v>228</v>
      </c>
      <c r="U83" s="34"/>
      <c r="V83" s="51">
        <v>0</v>
      </c>
      <c r="W83" s="51">
        <v>100</v>
      </c>
      <c r="X83" s="51">
        <v>0</v>
      </c>
      <c r="Y83" s="51">
        <v>33</v>
      </c>
      <c r="Z83" s="51">
        <v>328</v>
      </c>
      <c r="AA83" s="51">
        <v>0</v>
      </c>
      <c r="AB83" s="51">
        <v>188</v>
      </c>
      <c r="AC83" s="51">
        <v>358</v>
      </c>
      <c r="AD83" s="52">
        <v>1007</v>
      </c>
      <c r="AE83" s="51">
        <v>390</v>
      </c>
      <c r="AF83" s="51">
        <v>0</v>
      </c>
      <c r="AG83" s="51">
        <v>390</v>
      </c>
      <c r="AH83" s="51">
        <v>517</v>
      </c>
      <c r="AI83" s="51">
        <v>110</v>
      </c>
      <c r="AJ83" s="51">
        <v>627</v>
      </c>
      <c r="AK83" s="51">
        <v>2244</v>
      </c>
      <c r="AL83" s="52">
        <v>4268</v>
      </c>
      <c r="AM83" s="9"/>
      <c r="AN83" s="9"/>
      <c r="AO83" s="9"/>
      <c r="AP83" s="9"/>
      <c r="AQ83" s="52">
        <v>4268</v>
      </c>
      <c r="AR83" s="9"/>
      <c r="AS83" s="49">
        <v>5</v>
      </c>
      <c r="AT83" s="49">
        <v>5</v>
      </c>
      <c r="AU83" s="9"/>
      <c r="AV83" s="69">
        <v>3636.77</v>
      </c>
      <c r="AW83" s="69">
        <v>766.7</v>
      </c>
      <c r="AX83" s="69">
        <v>525.41999999999996</v>
      </c>
      <c r="AY83" s="69">
        <v>447.87</v>
      </c>
      <c r="AZ83" s="69">
        <v>1896.78</v>
      </c>
      <c r="BA83" s="53"/>
    </row>
    <row r="84" spans="1:53" x14ac:dyDescent="0.25">
      <c r="A84" s="17">
        <v>4030</v>
      </c>
      <c r="B84" s="17" t="s">
        <v>313</v>
      </c>
      <c r="C84" s="17" t="s">
        <v>119</v>
      </c>
      <c r="D84" s="17"/>
      <c r="E84" s="23">
        <v>647</v>
      </c>
      <c r="F84" s="17" t="s">
        <v>149</v>
      </c>
      <c r="G84" s="99">
        <v>1984</v>
      </c>
      <c r="H84" s="22"/>
      <c r="I84" s="92"/>
      <c r="J84" s="92"/>
      <c r="K84" s="23">
        <v>48</v>
      </c>
      <c r="L84" s="23">
        <v>48</v>
      </c>
      <c r="M84" s="34">
        <v>57</v>
      </c>
      <c r="N84" s="24">
        <v>183</v>
      </c>
      <c r="O84" s="92"/>
      <c r="P84" s="95"/>
      <c r="Q84" s="34">
        <v>98</v>
      </c>
      <c r="R84" s="23">
        <v>87</v>
      </c>
      <c r="S84" s="23">
        <v>97</v>
      </c>
      <c r="T84" s="24">
        <v>131</v>
      </c>
      <c r="U84" s="34"/>
      <c r="V84" s="51">
        <v>0</v>
      </c>
      <c r="W84" s="51">
        <v>0</v>
      </c>
      <c r="X84" s="51">
        <v>0</v>
      </c>
      <c r="Y84" s="51">
        <v>0</v>
      </c>
      <c r="Z84" s="51">
        <v>506</v>
      </c>
      <c r="AA84" s="51">
        <v>0</v>
      </c>
      <c r="AB84" s="51">
        <v>0</v>
      </c>
      <c r="AC84" s="51">
        <v>0</v>
      </c>
      <c r="AD84" s="52">
        <v>506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1">
        <v>0</v>
      </c>
      <c r="AL84" s="52">
        <v>506</v>
      </c>
      <c r="AM84" s="52">
        <v>506</v>
      </c>
      <c r="AN84" s="9"/>
      <c r="AO84" s="9"/>
      <c r="AP84" s="9"/>
      <c r="AQ84" s="9"/>
      <c r="AR84" s="9"/>
      <c r="AS84" s="49">
        <v>1</v>
      </c>
      <c r="AT84" s="49">
        <v>1</v>
      </c>
      <c r="AU84" s="9"/>
      <c r="AV84" s="9">
        <v>646.79</v>
      </c>
      <c r="AW84" s="9">
        <v>646.79</v>
      </c>
      <c r="AX84" s="9"/>
      <c r="AY84" s="9"/>
      <c r="AZ84" s="9"/>
      <c r="BA84" s="53"/>
    </row>
    <row r="85" spans="1:53" x14ac:dyDescent="0.25">
      <c r="A85" s="17">
        <v>4031</v>
      </c>
      <c r="B85" s="17" t="s">
        <v>314</v>
      </c>
      <c r="C85" s="17" t="s">
        <v>119</v>
      </c>
      <c r="D85" s="17"/>
      <c r="E85" s="23">
        <v>647</v>
      </c>
      <c r="F85" s="17" t="s">
        <v>149</v>
      </c>
      <c r="G85" s="54">
        <v>1996</v>
      </c>
      <c r="H85" s="22"/>
      <c r="I85" s="92"/>
      <c r="J85" s="92"/>
      <c r="K85" s="23">
        <v>48</v>
      </c>
      <c r="L85" s="23">
        <v>48</v>
      </c>
      <c r="M85" s="34">
        <v>57</v>
      </c>
      <c r="N85" s="24"/>
      <c r="O85" s="92"/>
      <c r="P85" s="92"/>
      <c r="Q85" s="23">
        <v>98</v>
      </c>
      <c r="R85" s="23">
        <v>87</v>
      </c>
      <c r="S85" s="23">
        <v>97</v>
      </c>
      <c r="T85" s="98"/>
      <c r="U85" s="9"/>
      <c r="V85" s="51">
        <v>0</v>
      </c>
      <c r="W85" s="51">
        <v>0</v>
      </c>
      <c r="X85" s="51">
        <v>0</v>
      </c>
      <c r="Y85" s="51">
        <v>0</v>
      </c>
      <c r="Z85" s="51">
        <v>640</v>
      </c>
      <c r="AA85" s="51">
        <v>0</v>
      </c>
      <c r="AB85" s="51">
        <v>0</v>
      </c>
      <c r="AC85" s="51">
        <v>0</v>
      </c>
      <c r="AD85" s="52">
        <v>640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1">
        <v>0</v>
      </c>
      <c r="AL85" s="52">
        <v>640</v>
      </c>
      <c r="AM85" s="52">
        <v>640</v>
      </c>
      <c r="AN85" s="9"/>
      <c r="AO85" s="9"/>
      <c r="AP85" s="9"/>
      <c r="AQ85" s="9"/>
      <c r="AR85" s="9"/>
      <c r="AS85" s="49">
        <v>1</v>
      </c>
      <c r="AT85" s="49">
        <v>1</v>
      </c>
      <c r="AU85" s="9"/>
      <c r="AV85" s="9">
        <v>646.79</v>
      </c>
      <c r="AW85" s="9">
        <v>646.79</v>
      </c>
      <c r="AX85" s="9"/>
      <c r="AY85" s="9"/>
      <c r="AZ85" s="9"/>
      <c r="BA85" s="53"/>
    </row>
    <row r="86" spans="1:53" x14ac:dyDescent="0.25">
      <c r="A86" s="17">
        <v>4032</v>
      </c>
      <c r="B86" s="17" t="s">
        <v>314</v>
      </c>
      <c r="C86" s="17" t="s">
        <v>119</v>
      </c>
      <c r="D86" s="17"/>
      <c r="E86" s="23">
        <v>644</v>
      </c>
      <c r="F86" s="17" t="s">
        <v>149</v>
      </c>
      <c r="G86" s="54">
        <v>2000</v>
      </c>
      <c r="H86" s="22"/>
      <c r="I86" s="92"/>
      <c r="J86" s="92"/>
      <c r="K86" s="23">
        <v>48</v>
      </c>
      <c r="L86" s="23">
        <v>48</v>
      </c>
      <c r="M86" s="34">
        <v>57</v>
      </c>
      <c r="N86" s="24"/>
      <c r="O86" s="92"/>
      <c r="P86" s="92"/>
      <c r="Q86" s="23">
        <v>98</v>
      </c>
      <c r="R86" s="23">
        <v>87</v>
      </c>
      <c r="S86" s="23">
        <v>97</v>
      </c>
      <c r="T86" s="98"/>
      <c r="U86" s="9"/>
      <c r="V86" s="51"/>
      <c r="W86" s="51"/>
      <c r="X86" s="51"/>
      <c r="Y86" s="51"/>
      <c r="Z86" s="51"/>
      <c r="AA86" s="51"/>
      <c r="AB86" s="51"/>
      <c r="AC86" s="51"/>
      <c r="AD86" s="52"/>
      <c r="AE86" s="51"/>
      <c r="AF86" s="51"/>
      <c r="AG86" s="51"/>
      <c r="AH86" s="51"/>
      <c r="AI86" s="51"/>
      <c r="AJ86" s="51"/>
      <c r="AK86" s="51"/>
      <c r="AL86" s="52"/>
      <c r="AM86" s="9"/>
      <c r="AN86" s="9"/>
      <c r="AO86" s="9"/>
      <c r="AP86" s="9"/>
      <c r="AQ86" s="9"/>
      <c r="AR86" s="9"/>
      <c r="AS86" s="49">
        <v>1</v>
      </c>
      <c r="AT86" s="49">
        <v>1</v>
      </c>
      <c r="AU86" s="9"/>
      <c r="AV86" s="9">
        <v>643.64</v>
      </c>
      <c r="AW86" s="9">
        <v>635.59</v>
      </c>
      <c r="AX86" s="9">
        <v>3.72</v>
      </c>
      <c r="AY86" s="9">
        <v>3.72</v>
      </c>
      <c r="AZ86" s="9">
        <v>0.61</v>
      </c>
      <c r="BA86" s="53"/>
    </row>
    <row r="87" spans="1:53" x14ac:dyDescent="0.25">
      <c r="A87" s="70">
        <v>4034</v>
      </c>
      <c r="B87" s="70" t="s">
        <v>315</v>
      </c>
      <c r="C87" s="17" t="s">
        <v>56</v>
      </c>
      <c r="D87" s="17"/>
      <c r="E87" s="71">
        <v>1227</v>
      </c>
      <c r="F87" s="17" t="s">
        <v>149</v>
      </c>
      <c r="G87" s="102">
        <v>2009</v>
      </c>
      <c r="H87" s="72"/>
      <c r="I87" s="93"/>
      <c r="J87" s="93"/>
      <c r="K87" s="93"/>
      <c r="L87" s="40" t="s">
        <v>316</v>
      </c>
      <c r="M87" s="73" t="s">
        <v>317</v>
      </c>
      <c r="N87" s="74">
        <v>99</v>
      </c>
      <c r="O87" s="93"/>
      <c r="P87" s="93"/>
      <c r="Q87" s="93"/>
      <c r="R87" s="40" t="s">
        <v>318</v>
      </c>
      <c r="S87" s="40" t="s">
        <v>319</v>
      </c>
      <c r="T87" s="74">
        <v>113</v>
      </c>
      <c r="U87" s="40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>
        <v>1226.51</v>
      </c>
      <c r="AW87" s="9">
        <v>706.06</v>
      </c>
      <c r="AX87" s="9">
        <v>15.9</v>
      </c>
      <c r="AY87" s="9">
        <v>202.19</v>
      </c>
      <c r="AZ87" s="9">
        <v>302.36</v>
      </c>
      <c r="BA87" s="53"/>
    </row>
    <row r="88" spans="1:53" x14ac:dyDescent="0.25">
      <c r="A88" s="17">
        <v>4080</v>
      </c>
      <c r="B88" s="17" t="s">
        <v>320</v>
      </c>
      <c r="C88" s="17" t="s">
        <v>56</v>
      </c>
      <c r="D88" s="17"/>
      <c r="E88" s="21">
        <v>1742</v>
      </c>
      <c r="F88" s="17" t="s">
        <v>149</v>
      </c>
      <c r="G88" s="99">
        <v>1994</v>
      </c>
      <c r="H88" s="22"/>
      <c r="I88" s="23">
        <v>260</v>
      </c>
      <c r="J88" s="23">
        <v>249</v>
      </c>
      <c r="K88" s="23">
        <v>232</v>
      </c>
      <c r="L88" s="23">
        <v>234</v>
      </c>
      <c r="M88" s="34">
        <v>273</v>
      </c>
      <c r="N88" s="24">
        <v>248</v>
      </c>
      <c r="O88" s="23">
        <v>179</v>
      </c>
      <c r="P88" s="23">
        <v>147</v>
      </c>
      <c r="Q88" s="23">
        <v>176</v>
      </c>
      <c r="R88" s="23">
        <v>156</v>
      </c>
      <c r="S88" s="23">
        <v>171</v>
      </c>
      <c r="T88" s="24">
        <v>198</v>
      </c>
      <c r="U88" s="34"/>
      <c r="V88" s="51">
        <v>0</v>
      </c>
      <c r="W88" s="51">
        <v>70.61</v>
      </c>
      <c r="X88" s="51">
        <v>997.75</v>
      </c>
      <c r="Y88" s="51">
        <v>0</v>
      </c>
      <c r="Z88" s="51">
        <v>34.19</v>
      </c>
      <c r="AA88" s="51">
        <v>70.61</v>
      </c>
      <c r="AB88" s="51">
        <v>105.98</v>
      </c>
      <c r="AC88" s="51">
        <v>29.66</v>
      </c>
      <c r="AD88" s="52">
        <v>1308.8</v>
      </c>
      <c r="AE88" s="51">
        <v>151.77000000000001</v>
      </c>
      <c r="AF88" s="51">
        <v>0</v>
      </c>
      <c r="AG88" s="51">
        <v>151.77000000000001</v>
      </c>
      <c r="AH88" s="51">
        <v>253.43</v>
      </c>
      <c r="AI88" s="51">
        <v>0</v>
      </c>
      <c r="AJ88" s="51">
        <v>253.43</v>
      </c>
      <c r="AK88" s="51">
        <v>27.67</v>
      </c>
      <c r="AL88" s="52">
        <v>1741.67</v>
      </c>
      <c r="AM88" s="9"/>
      <c r="AN88" s="9"/>
      <c r="AO88" s="52">
        <v>1308.8</v>
      </c>
      <c r="AP88" s="9"/>
      <c r="AQ88" s="9"/>
      <c r="AR88" s="9"/>
      <c r="AS88" s="49">
        <v>3</v>
      </c>
      <c r="AT88" s="49">
        <v>3</v>
      </c>
      <c r="AU88" s="9"/>
      <c r="AV88" s="9">
        <v>1741.67</v>
      </c>
      <c r="AW88" s="9">
        <v>1308.8</v>
      </c>
      <c r="AX88" s="9">
        <v>151.77000000000001</v>
      </c>
      <c r="AY88" s="9">
        <v>253.43</v>
      </c>
      <c r="AZ88" s="9">
        <v>27.67</v>
      </c>
      <c r="BA88" s="53"/>
    </row>
    <row r="89" spans="1:53" x14ac:dyDescent="0.25">
      <c r="A89" s="17">
        <v>4100</v>
      </c>
      <c r="B89" s="17" t="s">
        <v>321</v>
      </c>
      <c r="C89" s="17" t="s">
        <v>56</v>
      </c>
      <c r="D89" s="17"/>
      <c r="E89" s="21">
        <v>1228</v>
      </c>
      <c r="F89" s="17" t="s">
        <v>149</v>
      </c>
      <c r="G89" s="99">
        <v>2002</v>
      </c>
      <c r="H89" s="22"/>
      <c r="I89" s="92"/>
      <c r="J89" s="92"/>
      <c r="K89" s="23">
        <v>132</v>
      </c>
      <c r="L89" s="23">
        <v>179</v>
      </c>
      <c r="M89" s="34">
        <v>156</v>
      </c>
      <c r="N89" s="24">
        <v>133</v>
      </c>
      <c r="O89" s="92"/>
      <c r="P89" s="92"/>
      <c r="Q89" s="23">
        <v>142</v>
      </c>
      <c r="R89" s="23">
        <v>170</v>
      </c>
      <c r="S89" s="23">
        <v>138</v>
      </c>
      <c r="T89" s="24">
        <v>105</v>
      </c>
      <c r="U89" s="34"/>
      <c r="V89" s="51">
        <v>0</v>
      </c>
      <c r="W89" s="51">
        <v>263.16000000000003</v>
      </c>
      <c r="X89" s="51">
        <v>589.03</v>
      </c>
      <c r="Y89" s="51">
        <v>0</v>
      </c>
      <c r="Z89" s="51">
        <v>4.47</v>
      </c>
      <c r="AA89" s="51">
        <v>79.069999999999993</v>
      </c>
      <c r="AB89" s="51">
        <v>0</v>
      </c>
      <c r="AC89" s="51">
        <v>19.11</v>
      </c>
      <c r="AD89" s="52">
        <v>954.84</v>
      </c>
      <c r="AE89" s="51">
        <v>10.27</v>
      </c>
      <c r="AF89" s="51">
        <v>0</v>
      </c>
      <c r="AG89" s="51">
        <v>10.27</v>
      </c>
      <c r="AH89" s="51">
        <v>262.10000000000002</v>
      </c>
      <c r="AI89" s="51">
        <v>0</v>
      </c>
      <c r="AJ89" s="51">
        <v>262.10000000000002</v>
      </c>
      <c r="AK89" s="51">
        <v>10.38</v>
      </c>
      <c r="AL89" s="52">
        <v>1237.5899999999999</v>
      </c>
      <c r="AM89" s="9"/>
      <c r="AN89" s="9"/>
      <c r="AO89" s="52">
        <v>954.84</v>
      </c>
      <c r="AP89" s="9"/>
      <c r="AQ89" s="9"/>
      <c r="AR89" s="9"/>
      <c r="AS89" s="49">
        <v>3</v>
      </c>
      <c r="AT89" s="49">
        <v>3</v>
      </c>
      <c r="AU89" s="9"/>
      <c r="AV89" s="69">
        <v>1763.21</v>
      </c>
      <c r="AW89" s="69">
        <v>1480.73</v>
      </c>
      <c r="AX89" s="69">
        <v>10.27</v>
      </c>
      <c r="AY89" s="69">
        <v>262.10000000000002</v>
      </c>
      <c r="AZ89" s="69">
        <v>10.11</v>
      </c>
      <c r="BA89" s="53"/>
    </row>
    <row r="90" spans="1:53" x14ac:dyDescent="0.25">
      <c r="A90" s="70">
        <v>4120</v>
      </c>
      <c r="B90" s="70" t="s">
        <v>322</v>
      </c>
      <c r="C90" s="70" t="s">
        <v>56</v>
      </c>
      <c r="D90" s="70"/>
      <c r="E90" s="21">
        <v>6979</v>
      </c>
      <c r="F90" s="17" t="s">
        <v>149</v>
      </c>
      <c r="G90" s="99">
        <v>2011</v>
      </c>
      <c r="H90" s="22"/>
      <c r="I90" s="92"/>
      <c r="J90" s="92"/>
      <c r="K90" s="23">
        <v>63</v>
      </c>
      <c r="L90" s="23">
        <v>88</v>
      </c>
      <c r="M90" s="34" t="s">
        <v>323</v>
      </c>
      <c r="N90" s="24">
        <v>101</v>
      </c>
      <c r="O90" s="92"/>
      <c r="P90" s="92"/>
      <c r="Q90" s="23">
        <v>12</v>
      </c>
      <c r="R90" s="23">
        <v>15</v>
      </c>
      <c r="S90" s="23">
        <v>67</v>
      </c>
      <c r="T90" s="24">
        <v>20</v>
      </c>
      <c r="U90" s="34"/>
      <c r="V90" s="51"/>
      <c r="W90" s="51"/>
      <c r="X90" s="51"/>
      <c r="Y90" s="51"/>
      <c r="Z90" s="51"/>
      <c r="AA90" s="51"/>
      <c r="AB90" s="51"/>
      <c r="AC90" s="51"/>
      <c r="AD90" s="52"/>
      <c r="AE90" s="51"/>
      <c r="AF90" s="51"/>
      <c r="AG90" s="51"/>
      <c r="AH90" s="51"/>
      <c r="AI90" s="51"/>
      <c r="AJ90" s="51"/>
      <c r="AK90" s="51"/>
      <c r="AL90" s="52"/>
      <c r="AM90" s="9"/>
      <c r="AN90" s="9"/>
      <c r="AO90" s="9"/>
      <c r="AP90" s="9"/>
      <c r="AQ90" s="9"/>
      <c r="AR90" s="9"/>
      <c r="AS90" s="9"/>
      <c r="AT90" s="9"/>
      <c r="AU90" s="9"/>
      <c r="AV90" s="9">
        <v>6978.81</v>
      </c>
      <c r="AW90" s="9">
        <v>3471.87</v>
      </c>
      <c r="AX90" s="9">
        <v>302.19</v>
      </c>
      <c r="AY90" s="9">
        <v>2876.7</v>
      </c>
      <c r="AZ90" s="9">
        <v>328.05</v>
      </c>
      <c r="BA90" s="53"/>
    </row>
    <row r="91" spans="1:53" x14ac:dyDescent="0.25">
      <c r="A91" s="17">
        <v>4121</v>
      </c>
      <c r="B91" s="17" t="s">
        <v>324</v>
      </c>
      <c r="C91" s="17" t="s">
        <v>56</v>
      </c>
      <c r="D91" s="17"/>
      <c r="E91" s="21">
        <v>2514</v>
      </c>
      <c r="F91" s="17" t="s">
        <v>149</v>
      </c>
      <c r="G91" s="99">
        <v>2009</v>
      </c>
      <c r="H91" s="22"/>
      <c r="I91" s="92"/>
      <c r="J91" s="92"/>
      <c r="K91" s="92"/>
      <c r="L91" s="23">
        <v>316</v>
      </c>
      <c r="M91" s="34">
        <v>389</v>
      </c>
      <c r="N91" s="24">
        <v>330</v>
      </c>
      <c r="O91" s="92"/>
      <c r="P91" s="92"/>
      <c r="Q91" s="92"/>
      <c r="R91" s="23">
        <v>146</v>
      </c>
      <c r="S91" s="23">
        <v>169</v>
      </c>
      <c r="T91" s="24">
        <v>182</v>
      </c>
      <c r="U91" s="34"/>
      <c r="V91" s="51"/>
      <c r="W91" s="51"/>
      <c r="X91" s="51"/>
      <c r="Y91" s="51"/>
      <c r="Z91" s="51"/>
      <c r="AA91" s="51"/>
      <c r="AB91" s="51"/>
      <c r="AC91" s="51"/>
      <c r="AD91" s="52"/>
      <c r="AE91" s="51"/>
      <c r="AF91" s="51"/>
      <c r="AG91" s="51"/>
      <c r="AH91" s="51"/>
      <c r="AI91" s="51"/>
      <c r="AJ91" s="51"/>
      <c r="AK91" s="51"/>
      <c r="AL91" s="52"/>
      <c r="AM91" s="9"/>
      <c r="AN91" s="9"/>
      <c r="AO91" s="9"/>
      <c r="AP91" s="9"/>
      <c r="AQ91" s="9"/>
      <c r="AR91" s="9"/>
      <c r="AS91" s="9"/>
      <c r="AT91" s="9"/>
      <c r="AU91" s="9"/>
      <c r="AV91" s="9">
        <v>2514.04</v>
      </c>
      <c r="AW91" s="9">
        <v>1090.1300000000001</v>
      </c>
      <c r="AX91" s="9">
        <v>948.53</v>
      </c>
      <c r="AY91" s="9">
        <v>149.91999999999999</v>
      </c>
      <c r="AZ91" s="9">
        <v>325.45999999999998</v>
      </c>
      <c r="BA91" s="53"/>
    </row>
    <row r="92" spans="1:53" x14ac:dyDescent="0.25">
      <c r="A92" s="70">
        <v>4122</v>
      </c>
      <c r="B92" s="70" t="s">
        <v>325</v>
      </c>
      <c r="C92" s="70" t="s">
        <v>74</v>
      </c>
      <c r="D92" s="70"/>
      <c r="E92" s="21">
        <v>2044</v>
      </c>
      <c r="F92" s="17" t="s">
        <v>149</v>
      </c>
      <c r="G92" s="99">
        <v>2009</v>
      </c>
      <c r="H92" s="22"/>
      <c r="I92" s="92"/>
      <c r="J92" s="23">
        <v>84</v>
      </c>
      <c r="K92" s="23">
        <v>65</v>
      </c>
      <c r="L92" s="23">
        <v>77</v>
      </c>
      <c r="M92" s="34">
        <v>98</v>
      </c>
      <c r="N92" s="24">
        <v>66</v>
      </c>
      <c r="O92" s="92"/>
      <c r="P92" s="23">
        <v>42</v>
      </c>
      <c r="Q92" s="23">
        <v>42</v>
      </c>
      <c r="R92" s="23">
        <v>44</v>
      </c>
      <c r="S92" s="23">
        <v>52</v>
      </c>
      <c r="T92" s="24">
        <v>45</v>
      </c>
      <c r="U92" s="34"/>
      <c r="V92" s="51">
        <v>0</v>
      </c>
      <c r="W92" s="51">
        <v>989.99</v>
      </c>
      <c r="X92" s="51">
        <v>0</v>
      </c>
      <c r="Y92" s="51">
        <v>100.76</v>
      </c>
      <c r="Z92" s="51">
        <v>13.45</v>
      </c>
      <c r="AA92" s="51">
        <v>0</v>
      </c>
      <c r="AB92" s="51">
        <v>0</v>
      </c>
      <c r="AC92" s="51">
        <v>327.7</v>
      </c>
      <c r="AD92" s="52">
        <v>1431.9</v>
      </c>
      <c r="AE92" s="51">
        <v>63.25</v>
      </c>
      <c r="AF92" s="51">
        <v>0</v>
      </c>
      <c r="AG92" s="51">
        <v>63.25</v>
      </c>
      <c r="AH92" s="51">
        <v>518.37</v>
      </c>
      <c r="AI92" s="51">
        <v>0</v>
      </c>
      <c r="AJ92" s="51">
        <v>518.37</v>
      </c>
      <c r="AK92" s="51">
        <v>39.590000000000003</v>
      </c>
      <c r="AL92" s="52">
        <v>2053.11</v>
      </c>
      <c r="AM92" s="9"/>
      <c r="AN92" s="9"/>
      <c r="AO92" s="9"/>
      <c r="AP92" s="9"/>
      <c r="AQ92" s="9"/>
      <c r="AR92" s="9"/>
      <c r="AS92" s="9"/>
      <c r="AT92" s="9"/>
      <c r="AU92" s="9"/>
      <c r="AV92" s="69">
        <v>2057.69</v>
      </c>
      <c r="AW92" s="69">
        <v>1431.66</v>
      </c>
      <c r="AX92" s="69">
        <v>63.21</v>
      </c>
      <c r="AY92" s="69">
        <v>530.39</v>
      </c>
      <c r="AZ92" s="69">
        <v>32.43</v>
      </c>
      <c r="BA92" s="53"/>
    </row>
    <row r="93" spans="1:53" x14ac:dyDescent="0.25">
      <c r="A93" s="17">
        <v>4150</v>
      </c>
      <c r="B93" s="17" t="s">
        <v>326</v>
      </c>
      <c r="C93" s="17" t="s">
        <v>56</v>
      </c>
      <c r="D93" s="17"/>
      <c r="E93" s="21">
        <v>1789</v>
      </c>
      <c r="F93" s="17" t="s">
        <v>149</v>
      </c>
      <c r="G93" s="99">
        <v>2004</v>
      </c>
      <c r="H93" s="22"/>
      <c r="I93" s="23">
        <v>112</v>
      </c>
      <c r="J93" s="23">
        <v>120</v>
      </c>
      <c r="K93" s="23">
        <v>115</v>
      </c>
      <c r="L93" s="23">
        <v>181</v>
      </c>
      <c r="M93" s="34">
        <v>175</v>
      </c>
      <c r="N93" s="24">
        <v>98</v>
      </c>
      <c r="O93" s="23">
        <v>75</v>
      </c>
      <c r="P93" s="23">
        <v>69</v>
      </c>
      <c r="Q93" s="23">
        <v>85</v>
      </c>
      <c r="R93" s="23">
        <v>117</v>
      </c>
      <c r="S93" s="23">
        <v>107</v>
      </c>
      <c r="T93" s="24">
        <v>76</v>
      </c>
      <c r="U93" s="34"/>
      <c r="V93" s="51">
        <v>0</v>
      </c>
      <c r="W93" s="51">
        <v>71.209999999999994</v>
      </c>
      <c r="X93" s="51">
        <v>53.42</v>
      </c>
      <c r="Y93" s="51">
        <v>35.19</v>
      </c>
      <c r="Z93" s="51">
        <v>455.18</v>
      </c>
      <c r="AA93" s="51">
        <v>66.25</v>
      </c>
      <c r="AB93" s="51">
        <v>148.80000000000001</v>
      </c>
      <c r="AC93" s="51">
        <v>400.27</v>
      </c>
      <c r="AD93" s="52">
        <v>1230.32</v>
      </c>
      <c r="AE93" s="51">
        <v>27.36</v>
      </c>
      <c r="AF93" s="51">
        <v>0</v>
      </c>
      <c r="AG93" s="51">
        <v>27.36</v>
      </c>
      <c r="AH93" s="51">
        <v>226.1</v>
      </c>
      <c r="AI93" s="51">
        <v>0</v>
      </c>
      <c r="AJ93" s="51">
        <v>226.1</v>
      </c>
      <c r="AK93" s="51">
        <v>240.91</v>
      </c>
      <c r="AL93" s="52">
        <v>1724.69</v>
      </c>
      <c r="AM93" s="9"/>
      <c r="AN93" s="9"/>
      <c r="AO93" s="9"/>
      <c r="AP93" s="9"/>
      <c r="AQ93" s="9"/>
      <c r="AR93" s="52">
        <v>1230.32</v>
      </c>
      <c r="AS93" s="49">
        <v>6</v>
      </c>
      <c r="AT93" s="49">
        <v>6</v>
      </c>
      <c r="AU93" s="9"/>
      <c r="AV93" s="9">
        <v>1788.69</v>
      </c>
      <c r="AW93" s="9">
        <v>1276.69</v>
      </c>
      <c r="AX93" s="9">
        <v>27.36</v>
      </c>
      <c r="AY93" s="9">
        <v>226.1</v>
      </c>
      <c r="AZ93" s="9">
        <v>258.54000000000002</v>
      </c>
      <c r="BA93" s="53"/>
    </row>
    <row r="94" spans="1:53" x14ac:dyDescent="0.25">
      <c r="A94" s="17">
        <v>4160</v>
      </c>
      <c r="B94" s="17" t="s">
        <v>327</v>
      </c>
      <c r="C94" s="17" t="s">
        <v>56</v>
      </c>
      <c r="D94" s="17"/>
      <c r="E94" s="23">
        <v>860</v>
      </c>
      <c r="F94" s="17" t="s">
        <v>149</v>
      </c>
      <c r="G94" s="99">
        <v>2004</v>
      </c>
      <c r="H94" s="22"/>
      <c r="I94" s="23">
        <v>58</v>
      </c>
      <c r="J94" s="23">
        <v>53</v>
      </c>
      <c r="K94" s="23">
        <v>29</v>
      </c>
      <c r="L94" s="23">
        <v>45</v>
      </c>
      <c r="M94" s="34">
        <v>59</v>
      </c>
      <c r="N94" s="24">
        <v>51</v>
      </c>
      <c r="O94" s="23">
        <v>81</v>
      </c>
      <c r="P94" s="23">
        <v>63</v>
      </c>
      <c r="Q94" s="23">
        <v>44</v>
      </c>
      <c r="R94" s="23">
        <v>61</v>
      </c>
      <c r="S94" s="23">
        <v>75</v>
      </c>
      <c r="T94" s="24">
        <v>82</v>
      </c>
      <c r="U94" s="34"/>
      <c r="V94" s="51">
        <v>0</v>
      </c>
      <c r="W94" s="51">
        <v>32.81</v>
      </c>
      <c r="X94" s="51">
        <v>0</v>
      </c>
      <c r="Y94" s="51">
        <v>566.78</v>
      </c>
      <c r="Z94" s="51">
        <v>0</v>
      </c>
      <c r="AA94" s="51">
        <v>0</v>
      </c>
      <c r="AB94" s="51">
        <v>0</v>
      </c>
      <c r="AC94" s="51">
        <v>41.81</v>
      </c>
      <c r="AD94" s="52">
        <v>641.4</v>
      </c>
      <c r="AE94" s="51">
        <v>21.28</v>
      </c>
      <c r="AF94" s="51">
        <v>0</v>
      </c>
      <c r="AG94" s="51">
        <v>21.28</v>
      </c>
      <c r="AH94" s="51">
        <v>160.51</v>
      </c>
      <c r="AI94" s="51">
        <v>0</v>
      </c>
      <c r="AJ94" s="51">
        <v>160.51</v>
      </c>
      <c r="AK94" s="51">
        <v>37.130000000000003</v>
      </c>
      <c r="AL94" s="52">
        <v>860.32</v>
      </c>
      <c r="AM94" s="9"/>
      <c r="AN94" s="9"/>
      <c r="AO94" s="9"/>
      <c r="AP94" s="9"/>
      <c r="AQ94" s="52">
        <v>641.4</v>
      </c>
      <c r="AR94" s="9"/>
      <c r="AS94" s="49">
        <v>5</v>
      </c>
      <c r="AT94" s="49">
        <v>5</v>
      </c>
      <c r="AU94" s="9"/>
      <c r="AV94" s="9">
        <v>860.32</v>
      </c>
      <c r="AW94" s="9">
        <v>585.35</v>
      </c>
      <c r="AX94" s="9">
        <v>21.28</v>
      </c>
      <c r="AY94" s="9">
        <v>160.51</v>
      </c>
      <c r="AZ94" s="9">
        <v>93.18</v>
      </c>
      <c r="BA94" s="53"/>
    </row>
    <row r="95" spans="1:53" x14ac:dyDescent="0.25">
      <c r="A95" s="17">
        <v>4161</v>
      </c>
      <c r="B95" s="17" t="s">
        <v>328</v>
      </c>
      <c r="C95" s="17" t="s">
        <v>56</v>
      </c>
      <c r="D95" s="17"/>
      <c r="E95" s="21">
        <v>5686</v>
      </c>
      <c r="F95" s="17" t="s">
        <v>149</v>
      </c>
      <c r="G95" s="99">
        <v>2009</v>
      </c>
      <c r="H95" s="22"/>
      <c r="I95" s="92"/>
      <c r="J95" s="92"/>
      <c r="K95" s="23">
        <v>469</v>
      </c>
      <c r="L95" s="23">
        <v>570</v>
      </c>
      <c r="M95" s="34">
        <v>597</v>
      </c>
      <c r="N95" s="24">
        <v>441</v>
      </c>
      <c r="O95" s="92"/>
      <c r="P95" s="92"/>
      <c r="Q95" s="23">
        <v>109</v>
      </c>
      <c r="R95" s="23">
        <v>117</v>
      </c>
      <c r="S95" s="23">
        <v>115</v>
      </c>
      <c r="T95" s="24">
        <v>108</v>
      </c>
      <c r="U95" s="34"/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5390.65</v>
      </c>
      <c r="AD95" s="52">
        <v>5390.65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1">
        <v>0</v>
      </c>
      <c r="AL95" s="52">
        <v>5390.65</v>
      </c>
      <c r="AM95" s="9"/>
      <c r="AN95" s="9"/>
      <c r="AO95" s="9"/>
      <c r="AP95" s="52">
        <v>5390.65</v>
      </c>
      <c r="AQ95" s="9"/>
      <c r="AR95" s="9"/>
      <c r="AS95" s="49">
        <v>4</v>
      </c>
      <c r="AT95" s="49">
        <v>4</v>
      </c>
      <c r="AU95" s="9"/>
      <c r="AV95" s="9">
        <v>5685.76</v>
      </c>
      <c r="AW95" s="9">
        <v>3619.54</v>
      </c>
      <c r="AX95" s="9">
        <v>97.65</v>
      </c>
      <c r="AY95" s="9">
        <v>1259.76</v>
      </c>
      <c r="AZ95" s="9">
        <v>708.81</v>
      </c>
      <c r="BA95" s="53"/>
    </row>
    <row r="96" spans="1:53" x14ac:dyDescent="0.25">
      <c r="A96" s="17">
        <v>4170</v>
      </c>
      <c r="B96" s="17" t="s">
        <v>329</v>
      </c>
      <c r="C96" s="17" t="s">
        <v>42</v>
      </c>
      <c r="D96" s="17"/>
      <c r="E96" s="23">
        <v>980</v>
      </c>
      <c r="F96" s="17" t="s">
        <v>149</v>
      </c>
      <c r="G96" s="99">
        <v>2007</v>
      </c>
      <c r="H96" s="22"/>
      <c r="I96" s="92"/>
      <c r="J96" s="92"/>
      <c r="K96" s="23">
        <v>136</v>
      </c>
      <c r="L96" s="23">
        <v>139</v>
      </c>
      <c r="M96" s="34">
        <v>121</v>
      </c>
      <c r="N96" s="24">
        <v>80</v>
      </c>
      <c r="O96" s="92"/>
      <c r="P96" s="92"/>
      <c r="Q96" s="23">
        <v>183</v>
      </c>
      <c r="R96" s="23">
        <v>165</v>
      </c>
      <c r="S96" s="23">
        <v>134</v>
      </c>
      <c r="T96" s="24">
        <v>114</v>
      </c>
      <c r="U96" s="34"/>
      <c r="V96" s="51">
        <v>0</v>
      </c>
      <c r="W96" s="51">
        <v>267</v>
      </c>
      <c r="X96" s="51">
        <v>0</v>
      </c>
      <c r="Y96" s="51">
        <v>15.03</v>
      </c>
      <c r="Z96" s="51">
        <v>0</v>
      </c>
      <c r="AA96" s="51">
        <v>0</v>
      </c>
      <c r="AB96" s="51">
        <v>0</v>
      </c>
      <c r="AC96" s="51">
        <v>568.04999999999995</v>
      </c>
      <c r="AD96" s="52">
        <v>850.08</v>
      </c>
      <c r="AE96" s="51">
        <v>55.73</v>
      </c>
      <c r="AF96" s="51">
        <v>0</v>
      </c>
      <c r="AG96" s="51">
        <v>55.73</v>
      </c>
      <c r="AH96" s="51">
        <v>67.39</v>
      </c>
      <c r="AI96" s="51">
        <v>0</v>
      </c>
      <c r="AJ96" s="51">
        <v>67.39</v>
      </c>
      <c r="AK96" s="51">
        <v>6.65</v>
      </c>
      <c r="AL96" s="52">
        <v>979.85</v>
      </c>
      <c r="AM96" s="9"/>
      <c r="AN96" s="9"/>
      <c r="AO96" s="9"/>
      <c r="AP96" s="52">
        <v>850.08</v>
      </c>
      <c r="AQ96" s="9"/>
      <c r="AR96" s="9"/>
      <c r="AS96" s="49">
        <v>4</v>
      </c>
      <c r="AT96" s="49">
        <v>4</v>
      </c>
      <c r="AU96" s="9"/>
      <c r="AV96" s="9">
        <v>979.85</v>
      </c>
      <c r="AW96" s="9">
        <v>764.83</v>
      </c>
      <c r="AX96" s="9">
        <v>74.2</v>
      </c>
      <c r="AY96" s="9">
        <v>97.04</v>
      </c>
      <c r="AZ96" s="9">
        <v>43.78</v>
      </c>
      <c r="BA96" s="53"/>
    </row>
    <row r="97" spans="1:53" x14ac:dyDescent="0.25">
      <c r="A97" s="75">
        <v>4230</v>
      </c>
      <c r="B97" s="75" t="s">
        <v>330</v>
      </c>
      <c r="C97" s="17" t="s">
        <v>56</v>
      </c>
      <c r="D97" s="17"/>
      <c r="E97" s="76">
        <v>2767</v>
      </c>
      <c r="F97" s="17" t="s">
        <v>149</v>
      </c>
      <c r="G97" s="99">
        <v>2003</v>
      </c>
      <c r="H97" s="72"/>
      <c r="I97" s="93"/>
      <c r="J97" s="40"/>
      <c r="K97" s="41"/>
      <c r="L97" s="76">
        <v>1698</v>
      </c>
      <c r="M97" s="77">
        <v>1392</v>
      </c>
      <c r="N97" s="78">
        <v>1337</v>
      </c>
      <c r="O97" s="94"/>
      <c r="P97" s="77"/>
      <c r="Q97" s="77"/>
      <c r="R97" s="41">
        <v>715</v>
      </c>
      <c r="S97" s="41">
        <v>549</v>
      </c>
      <c r="T97" s="24">
        <v>671</v>
      </c>
      <c r="U97" s="41"/>
      <c r="V97" s="51">
        <v>0</v>
      </c>
      <c r="W97" s="51">
        <v>78.72</v>
      </c>
      <c r="X97" s="51">
        <v>0</v>
      </c>
      <c r="Y97" s="51">
        <v>955.55</v>
      </c>
      <c r="Z97" s="51">
        <v>33.24</v>
      </c>
      <c r="AA97" s="51">
        <v>0</v>
      </c>
      <c r="AB97" s="51">
        <v>0</v>
      </c>
      <c r="AC97" s="51">
        <v>33.4</v>
      </c>
      <c r="AD97" s="52">
        <v>1100.9100000000001</v>
      </c>
      <c r="AE97" s="51">
        <v>11.34</v>
      </c>
      <c r="AF97" s="51">
        <v>0</v>
      </c>
      <c r="AG97" s="51">
        <v>11.34</v>
      </c>
      <c r="AH97" s="51">
        <v>206.7</v>
      </c>
      <c r="AI97" s="51">
        <v>0</v>
      </c>
      <c r="AJ97" s="51">
        <v>206.7</v>
      </c>
      <c r="AK97" s="51">
        <v>30.51</v>
      </c>
      <c r="AL97" s="52">
        <v>1349.46</v>
      </c>
      <c r="AM97" s="9"/>
      <c r="AN97" s="9"/>
      <c r="AO97" s="9"/>
      <c r="AP97" s="9"/>
      <c r="AQ97" s="9"/>
      <c r="AR97" s="52">
        <v>1100.9100000000001</v>
      </c>
      <c r="AS97" s="49">
        <v>6</v>
      </c>
      <c r="AT97" s="49">
        <v>6</v>
      </c>
      <c r="AU97" s="9"/>
      <c r="AV97" s="9">
        <v>2766.56</v>
      </c>
      <c r="AW97" s="9">
        <v>1201.17</v>
      </c>
      <c r="AX97" s="9">
        <v>11.34</v>
      </c>
      <c r="AY97" s="9">
        <v>118.29</v>
      </c>
      <c r="AZ97" s="9">
        <v>1435.76</v>
      </c>
      <c r="BA97" s="53"/>
    </row>
    <row r="98" spans="1:53" x14ac:dyDescent="0.25">
      <c r="A98" s="23">
        <v>4240</v>
      </c>
      <c r="B98" s="17" t="s">
        <v>331</v>
      </c>
      <c r="C98" s="17" t="s">
        <v>50</v>
      </c>
      <c r="D98" s="35" t="s">
        <v>332</v>
      </c>
      <c r="E98" s="21">
        <v>13230</v>
      </c>
      <c r="F98" s="17" t="s">
        <v>149</v>
      </c>
      <c r="G98" s="99">
        <v>1976</v>
      </c>
      <c r="H98" s="22"/>
      <c r="I98" s="21">
        <v>4028</v>
      </c>
      <c r="J98" s="21">
        <v>4290</v>
      </c>
      <c r="K98" s="21">
        <v>3766</v>
      </c>
      <c r="L98" s="21">
        <v>3994</v>
      </c>
      <c r="M98" s="36">
        <v>4343</v>
      </c>
      <c r="N98" s="26">
        <v>3663</v>
      </c>
      <c r="O98" s="23">
        <v>365</v>
      </c>
      <c r="P98" s="23" t="s">
        <v>333</v>
      </c>
      <c r="Q98" s="23">
        <v>376</v>
      </c>
      <c r="R98" s="23">
        <v>352</v>
      </c>
      <c r="S98" s="23">
        <v>358</v>
      </c>
      <c r="T98" s="24">
        <v>385</v>
      </c>
      <c r="U98" s="34"/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2">
        <v>0</v>
      </c>
      <c r="AE98" s="51">
        <v>10.73</v>
      </c>
      <c r="AF98" s="51">
        <v>0</v>
      </c>
      <c r="AG98" s="51">
        <v>10.73</v>
      </c>
      <c r="AH98" s="51">
        <v>0</v>
      </c>
      <c r="AI98" s="51">
        <v>0</v>
      </c>
      <c r="AJ98" s="51">
        <v>0</v>
      </c>
      <c r="AK98" s="51">
        <v>0</v>
      </c>
      <c r="AL98" s="52">
        <v>10.73</v>
      </c>
      <c r="AM98" s="9"/>
      <c r="AN98" s="9"/>
      <c r="AO98" s="9"/>
      <c r="AP98" s="9"/>
      <c r="AQ98" s="9"/>
      <c r="AR98" s="9"/>
      <c r="AS98" s="49"/>
      <c r="AT98" s="49"/>
      <c r="AU98" s="9"/>
      <c r="AV98" s="69">
        <v>2243.2399999999998</v>
      </c>
      <c r="AW98" s="69">
        <v>13.79</v>
      </c>
      <c r="AX98" s="69">
        <v>133.4</v>
      </c>
      <c r="AY98" s="69">
        <v>1225.69</v>
      </c>
      <c r="AZ98" s="69">
        <v>870.36</v>
      </c>
      <c r="BA98" s="53"/>
    </row>
    <row r="99" spans="1:53" x14ac:dyDescent="0.25">
      <c r="A99" s="17">
        <v>4251</v>
      </c>
      <c r="B99" s="17" t="s">
        <v>334</v>
      </c>
      <c r="C99" s="17" t="s">
        <v>119</v>
      </c>
      <c r="D99" s="32"/>
      <c r="E99" s="23">
        <v>29</v>
      </c>
      <c r="F99" s="17" t="s">
        <v>149</v>
      </c>
      <c r="G99" s="99">
        <v>1976</v>
      </c>
      <c r="H99" s="22"/>
      <c r="I99" s="23">
        <v>9</v>
      </c>
      <c r="J99" s="23">
        <v>9</v>
      </c>
      <c r="K99" s="23">
        <v>8</v>
      </c>
      <c r="L99" s="23">
        <v>9</v>
      </c>
      <c r="M99" s="34">
        <v>10</v>
      </c>
      <c r="N99" s="24">
        <v>8</v>
      </c>
      <c r="O99" s="23">
        <v>365</v>
      </c>
      <c r="P99" s="23" t="s">
        <v>333</v>
      </c>
      <c r="Q99" s="23">
        <v>376</v>
      </c>
      <c r="R99" s="23">
        <v>352</v>
      </c>
      <c r="S99" s="23">
        <v>358</v>
      </c>
      <c r="T99" s="24">
        <v>385</v>
      </c>
      <c r="U99" s="34"/>
      <c r="V99" s="51">
        <v>0</v>
      </c>
      <c r="W99" s="51">
        <v>0</v>
      </c>
      <c r="X99" s="51">
        <v>0</v>
      </c>
      <c r="Y99" s="51">
        <v>0</v>
      </c>
      <c r="Z99" s="51">
        <v>29.14</v>
      </c>
      <c r="AA99" s="51">
        <v>0</v>
      </c>
      <c r="AB99" s="51">
        <v>0</v>
      </c>
      <c r="AC99" s="51">
        <v>0</v>
      </c>
      <c r="AD99" s="52">
        <v>29.14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2">
        <v>29.14</v>
      </c>
      <c r="AM99" s="9"/>
      <c r="AN99" s="52">
        <v>29.14</v>
      </c>
      <c r="AO99" s="9"/>
      <c r="AP99" s="9"/>
      <c r="AQ99" s="9"/>
      <c r="AR99" s="9"/>
      <c r="AS99" s="49">
        <v>1</v>
      </c>
      <c r="AT99" s="49">
        <v>1</v>
      </c>
      <c r="AU99" s="9"/>
      <c r="AV99" s="9">
        <v>29.14</v>
      </c>
      <c r="AW99" s="9">
        <v>29.14</v>
      </c>
      <c r="AX99" s="9"/>
      <c r="AY99" s="9"/>
      <c r="AZ99" s="9"/>
      <c r="BA99" s="53"/>
    </row>
    <row r="100" spans="1:53" x14ac:dyDescent="0.25">
      <c r="A100" s="70">
        <v>4270</v>
      </c>
      <c r="B100" s="70" t="s">
        <v>335</v>
      </c>
      <c r="C100" s="17" t="s">
        <v>56</v>
      </c>
      <c r="D100" s="35" t="s">
        <v>336</v>
      </c>
      <c r="E100" s="71">
        <v>6180</v>
      </c>
      <c r="F100" s="17" t="s">
        <v>149</v>
      </c>
      <c r="G100" s="102">
        <v>1978</v>
      </c>
      <c r="H100" s="72"/>
      <c r="I100" s="93"/>
      <c r="J100" s="71" t="s">
        <v>337</v>
      </c>
      <c r="K100" s="71" t="s">
        <v>338</v>
      </c>
      <c r="L100" s="71" t="s">
        <v>339</v>
      </c>
      <c r="M100" s="79" t="s">
        <v>340</v>
      </c>
      <c r="N100" s="80">
        <v>1038</v>
      </c>
      <c r="O100" s="93"/>
      <c r="P100" s="40" t="s">
        <v>341</v>
      </c>
      <c r="Q100" s="40" t="s">
        <v>342</v>
      </c>
      <c r="R100" s="40" t="s">
        <v>343</v>
      </c>
      <c r="S100" s="40" t="s">
        <v>344</v>
      </c>
      <c r="T100" s="24">
        <v>233</v>
      </c>
      <c r="U100" s="40"/>
      <c r="V100" s="51">
        <v>0</v>
      </c>
      <c r="W100" s="51">
        <v>311.68</v>
      </c>
      <c r="X100" s="51">
        <v>919.92</v>
      </c>
      <c r="Y100" s="51">
        <v>501.11</v>
      </c>
      <c r="Z100" s="51">
        <v>700.52</v>
      </c>
      <c r="AA100" s="51">
        <v>0</v>
      </c>
      <c r="AB100" s="51">
        <v>1838.7</v>
      </c>
      <c r="AC100" s="51">
        <v>137.91999999999999</v>
      </c>
      <c r="AD100" s="52">
        <v>4409.8500000000004</v>
      </c>
      <c r="AE100" s="51">
        <v>174.69</v>
      </c>
      <c r="AF100" s="51">
        <v>0</v>
      </c>
      <c r="AG100" s="51">
        <v>174.69</v>
      </c>
      <c r="AH100" s="51">
        <v>974.86</v>
      </c>
      <c r="AI100" s="51">
        <v>0</v>
      </c>
      <c r="AJ100" s="51">
        <v>974.86</v>
      </c>
      <c r="AK100" s="51">
        <v>304.12</v>
      </c>
      <c r="AL100" s="52">
        <v>5863.52</v>
      </c>
      <c r="AM100" s="9"/>
      <c r="AN100" s="9"/>
      <c r="AO100" s="9"/>
      <c r="AP100" s="9"/>
      <c r="AQ100" s="52">
        <v>4409.8500000000004</v>
      </c>
      <c r="AR100" s="9"/>
      <c r="AS100" s="49">
        <v>5</v>
      </c>
      <c r="AT100" s="49">
        <v>5</v>
      </c>
      <c r="AU100" s="9"/>
      <c r="AV100" s="9">
        <v>6179.75</v>
      </c>
      <c r="AW100" s="9">
        <v>4282.79</v>
      </c>
      <c r="AX100" s="9">
        <v>174.69</v>
      </c>
      <c r="AY100" s="9">
        <v>1096.6600000000001</v>
      </c>
      <c r="AZ100" s="9">
        <v>625.61</v>
      </c>
      <c r="BA100" s="53"/>
    </row>
    <row r="101" spans="1:53" x14ac:dyDescent="0.25">
      <c r="A101" s="17">
        <v>4272</v>
      </c>
      <c r="B101" s="17" t="s">
        <v>345</v>
      </c>
      <c r="C101" s="17" t="s">
        <v>50</v>
      </c>
      <c r="D101" s="32"/>
      <c r="E101" s="21">
        <v>1346</v>
      </c>
      <c r="F101" s="17" t="s">
        <v>149</v>
      </c>
      <c r="G101" s="54">
        <v>2008</v>
      </c>
      <c r="H101" s="22"/>
      <c r="I101" s="92"/>
      <c r="J101" s="23">
        <v>104</v>
      </c>
      <c r="K101" s="23">
        <v>77</v>
      </c>
      <c r="L101" s="23">
        <v>90</v>
      </c>
      <c r="M101" s="34">
        <v>92</v>
      </c>
      <c r="N101" s="24">
        <v>59</v>
      </c>
      <c r="O101" s="92"/>
      <c r="P101" s="23">
        <v>79</v>
      </c>
      <c r="Q101" s="23">
        <v>76</v>
      </c>
      <c r="R101" s="23">
        <v>78</v>
      </c>
      <c r="S101" s="23">
        <v>75</v>
      </c>
      <c r="T101" s="24">
        <v>61</v>
      </c>
      <c r="U101" s="34"/>
      <c r="V101" s="51">
        <v>0</v>
      </c>
      <c r="W101" s="51">
        <v>346.54</v>
      </c>
      <c r="X101" s="51">
        <v>0</v>
      </c>
      <c r="Y101" s="51">
        <v>0</v>
      </c>
      <c r="Z101" s="51">
        <v>0</v>
      </c>
      <c r="AA101" s="51">
        <v>384.79</v>
      </c>
      <c r="AB101" s="51">
        <v>0</v>
      </c>
      <c r="AC101" s="51">
        <v>167.18</v>
      </c>
      <c r="AD101" s="52">
        <v>898.51</v>
      </c>
      <c r="AE101" s="51">
        <v>78.33</v>
      </c>
      <c r="AF101" s="51">
        <v>0</v>
      </c>
      <c r="AG101" s="51">
        <v>78.33</v>
      </c>
      <c r="AH101" s="51">
        <v>333.49</v>
      </c>
      <c r="AI101" s="51">
        <v>0</v>
      </c>
      <c r="AJ101" s="51">
        <v>333.49</v>
      </c>
      <c r="AK101" s="51">
        <v>46.68</v>
      </c>
      <c r="AL101" s="52">
        <v>1357.01</v>
      </c>
      <c r="AM101" s="9"/>
      <c r="AN101" s="9"/>
      <c r="AO101" s="9"/>
      <c r="AP101" s="52">
        <v>898.51</v>
      </c>
      <c r="AQ101" s="9"/>
      <c r="AR101" s="9"/>
      <c r="AS101" s="49">
        <v>4</v>
      </c>
      <c r="AT101" s="49">
        <v>4</v>
      </c>
      <c r="AU101" s="9"/>
      <c r="AV101" s="9">
        <v>1346.38</v>
      </c>
      <c r="AW101" s="9">
        <v>887.69</v>
      </c>
      <c r="AX101" s="9">
        <v>78.33</v>
      </c>
      <c r="AY101" s="9">
        <v>337.01</v>
      </c>
      <c r="AZ101" s="9">
        <v>43.35</v>
      </c>
      <c r="BA101" s="53"/>
    </row>
    <row r="102" spans="1:53" x14ac:dyDescent="0.25">
      <c r="A102" s="23">
        <v>4280</v>
      </c>
      <c r="B102" s="17" t="s">
        <v>346</v>
      </c>
      <c r="C102" s="17" t="s">
        <v>50</v>
      </c>
      <c r="D102" s="32"/>
      <c r="E102" s="21">
        <v>16308</v>
      </c>
      <c r="F102" s="17" t="s">
        <v>149</v>
      </c>
      <c r="G102" s="99">
        <v>1976</v>
      </c>
      <c r="H102" s="22"/>
      <c r="I102" s="21">
        <v>4103</v>
      </c>
      <c r="J102" s="21">
        <v>4888</v>
      </c>
      <c r="K102" s="21">
        <v>3909</v>
      </c>
      <c r="L102" s="21">
        <v>3637</v>
      </c>
      <c r="M102" s="36">
        <v>4017</v>
      </c>
      <c r="N102" s="26"/>
      <c r="O102" s="23">
        <v>302</v>
      </c>
      <c r="P102" s="23">
        <v>308</v>
      </c>
      <c r="Q102" s="23">
        <v>317</v>
      </c>
      <c r="R102" s="23">
        <v>260</v>
      </c>
      <c r="S102" s="23">
        <v>269</v>
      </c>
      <c r="T102" s="24"/>
      <c r="U102" s="9"/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2">
        <v>0</v>
      </c>
      <c r="AE102" s="51">
        <v>131.34</v>
      </c>
      <c r="AF102" s="51">
        <v>0</v>
      </c>
      <c r="AG102" s="51">
        <v>131.34</v>
      </c>
      <c r="AH102" s="51">
        <v>0</v>
      </c>
      <c r="AI102" s="51">
        <v>0</v>
      </c>
      <c r="AJ102" s="51">
        <v>0</v>
      </c>
      <c r="AK102" s="51">
        <v>0</v>
      </c>
      <c r="AL102" s="52">
        <v>131.34</v>
      </c>
      <c r="AM102" s="9"/>
      <c r="AN102" s="9"/>
      <c r="AO102" s="9"/>
      <c r="AP102" s="52">
        <v>0</v>
      </c>
      <c r="AQ102" s="9"/>
      <c r="AR102" s="9"/>
      <c r="AS102" s="49"/>
      <c r="AT102" s="49"/>
      <c r="AU102" s="9"/>
      <c r="AV102" s="69">
        <v>1539.03</v>
      </c>
      <c r="AW102" s="69"/>
      <c r="AX102" s="69">
        <v>130.07</v>
      </c>
      <c r="AY102" s="69">
        <v>596.57000000000005</v>
      </c>
      <c r="AZ102" s="69">
        <v>812.39</v>
      </c>
      <c r="BA102" s="53"/>
    </row>
    <row r="103" spans="1:53" x14ac:dyDescent="0.25">
      <c r="A103" s="17">
        <v>4284</v>
      </c>
      <c r="B103" s="17" t="s">
        <v>347</v>
      </c>
      <c r="C103" s="17" t="s">
        <v>124</v>
      </c>
      <c r="D103" s="32"/>
      <c r="E103" s="23">
        <v>529</v>
      </c>
      <c r="F103" s="17" t="s">
        <v>149</v>
      </c>
      <c r="G103" s="99">
        <v>2007</v>
      </c>
      <c r="H103" s="22"/>
      <c r="I103" s="23">
        <v>133</v>
      </c>
      <c r="J103" s="23" t="s">
        <v>348</v>
      </c>
      <c r="K103" s="23" t="s">
        <v>290</v>
      </c>
      <c r="L103" s="23" t="s">
        <v>349</v>
      </c>
      <c r="M103" s="34" t="s">
        <v>350</v>
      </c>
      <c r="N103" s="24">
        <v>113</v>
      </c>
      <c r="O103" s="23">
        <v>302</v>
      </c>
      <c r="P103" s="23" t="s">
        <v>351</v>
      </c>
      <c r="Q103" s="23" t="s">
        <v>352</v>
      </c>
      <c r="R103" s="23" t="s">
        <v>353</v>
      </c>
      <c r="S103" s="23" t="s">
        <v>354</v>
      </c>
      <c r="T103" s="24">
        <v>296</v>
      </c>
      <c r="U103" s="34"/>
      <c r="V103" s="66">
        <v>0</v>
      </c>
      <c r="W103" s="66">
        <v>0</v>
      </c>
      <c r="X103" s="66">
        <v>0</v>
      </c>
      <c r="Y103" s="66">
        <v>36.89</v>
      </c>
      <c r="Z103" s="66">
        <v>0</v>
      </c>
      <c r="AA103" s="66">
        <v>290.74</v>
      </c>
      <c r="AB103" s="66">
        <v>0</v>
      </c>
      <c r="AC103" s="66">
        <v>0</v>
      </c>
      <c r="AD103" s="67">
        <v>327.63</v>
      </c>
      <c r="AE103" s="66">
        <v>0</v>
      </c>
      <c r="AF103" s="66">
        <v>0</v>
      </c>
      <c r="AG103" s="66">
        <v>0</v>
      </c>
      <c r="AH103" s="66">
        <v>87.64</v>
      </c>
      <c r="AI103" s="66">
        <v>0</v>
      </c>
      <c r="AJ103" s="66">
        <v>87.64</v>
      </c>
      <c r="AK103" s="66">
        <v>113.69</v>
      </c>
      <c r="AL103" s="67">
        <v>528.96</v>
      </c>
      <c r="AM103" s="81"/>
      <c r="AN103" s="81"/>
      <c r="AO103" s="81"/>
      <c r="AP103" s="81"/>
      <c r="AQ103" s="67">
        <v>327.63</v>
      </c>
      <c r="AR103" s="81"/>
      <c r="AS103" s="82">
        <v>5</v>
      </c>
      <c r="AT103" s="82">
        <v>5</v>
      </c>
      <c r="AU103" s="9"/>
      <c r="AV103" s="9">
        <v>528.96</v>
      </c>
      <c r="AW103" s="9">
        <v>327.63</v>
      </c>
      <c r="AX103" s="9"/>
      <c r="AY103" s="9">
        <v>87.64</v>
      </c>
      <c r="AZ103" s="9">
        <v>113.69</v>
      </c>
      <c r="BA103" s="53"/>
    </row>
    <row r="104" spans="1:53" x14ac:dyDescent="0.25">
      <c r="A104" s="23">
        <v>4530</v>
      </c>
      <c r="B104" s="17" t="s">
        <v>355</v>
      </c>
      <c r="C104" s="17" t="s">
        <v>50</v>
      </c>
      <c r="D104" s="32"/>
      <c r="E104" s="21">
        <v>9248</v>
      </c>
      <c r="F104" s="17" t="s">
        <v>149</v>
      </c>
      <c r="G104" s="99">
        <v>1976</v>
      </c>
      <c r="H104" s="22"/>
      <c r="I104" s="92"/>
      <c r="J104" s="92"/>
      <c r="K104" s="21">
        <v>1085</v>
      </c>
      <c r="L104" s="21">
        <v>1870</v>
      </c>
      <c r="M104" s="36" t="s">
        <v>356</v>
      </c>
      <c r="N104" s="26">
        <v>1574</v>
      </c>
      <c r="O104" s="92"/>
      <c r="P104" s="92"/>
      <c r="Q104" s="23" t="s">
        <v>357</v>
      </c>
      <c r="R104" s="23" t="s">
        <v>358</v>
      </c>
      <c r="S104" s="23" t="s">
        <v>359</v>
      </c>
      <c r="T104" s="24">
        <v>222</v>
      </c>
      <c r="U104" s="41"/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0</v>
      </c>
      <c r="AE104" s="51">
        <v>99.33</v>
      </c>
      <c r="AF104" s="51">
        <v>0</v>
      </c>
      <c r="AG104" s="51">
        <v>99.33</v>
      </c>
      <c r="AH104" s="51">
        <v>0</v>
      </c>
      <c r="AI104" s="51">
        <v>0</v>
      </c>
      <c r="AJ104" s="51">
        <v>0</v>
      </c>
      <c r="AK104" s="51">
        <v>53.3</v>
      </c>
      <c r="AL104" s="52">
        <v>152.63</v>
      </c>
      <c r="AM104" s="9"/>
      <c r="AN104" s="9"/>
      <c r="AO104" s="9"/>
      <c r="AP104" s="9"/>
      <c r="AQ104" s="9"/>
      <c r="AR104" s="9"/>
      <c r="AS104" s="49"/>
      <c r="AT104" s="49"/>
      <c r="AU104" s="9"/>
      <c r="AV104" s="69">
        <v>123.39</v>
      </c>
      <c r="AW104" s="69"/>
      <c r="AX104" s="69">
        <v>59.41</v>
      </c>
      <c r="AY104" s="69"/>
      <c r="AZ104" s="69">
        <v>63.98</v>
      </c>
      <c r="BA104" s="53"/>
    </row>
    <row r="105" spans="1:53" x14ac:dyDescent="0.25">
      <c r="A105" s="75">
        <v>4550</v>
      </c>
      <c r="B105" s="75" t="s">
        <v>360</v>
      </c>
      <c r="C105" s="17" t="s">
        <v>56</v>
      </c>
      <c r="D105" s="35" t="s">
        <v>336</v>
      </c>
      <c r="E105" s="76">
        <v>9664</v>
      </c>
      <c r="F105" s="17" t="s">
        <v>149</v>
      </c>
      <c r="G105" s="54">
        <v>1998</v>
      </c>
      <c r="H105" s="83"/>
      <c r="I105" s="94"/>
      <c r="J105" s="41"/>
      <c r="K105" s="76">
        <v>3480</v>
      </c>
      <c r="L105" s="76">
        <v>4730</v>
      </c>
      <c r="M105" s="77">
        <v>5045</v>
      </c>
      <c r="N105" s="78">
        <v>4955</v>
      </c>
      <c r="O105" s="94"/>
      <c r="P105" s="94"/>
      <c r="Q105" s="41">
        <v>475</v>
      </c>
      <c r="R105" s="41">
        <v>570</v>
      </c>
      <c r="S105" s="41">
        <v>569</v>
      </c>
      <c r="T105" s="24">
        <v>712</v>
      </c>
      <c r="U105" s="41"/>
      <c r="V105" s="51">
        <v>0</v>
      </c>
      <c r="W105" s="51">
        <v>215.03</v>
      </c>
      <c r="X105" s="51">
        <v>2273</v>
      </c>
      <c r="Y105" s="51">
        <v>574.77</v>
      </c>
      <c r="Z105" s="51">
        <v>294.58999999999997</v>
      </c>
      <c r="AA105" s="51">
        <v>0</v>
      </c>
      <c r="AB105" s="51">
        <v>896.67</v>
      </c>
      <c r="AC105" s="51">
        <v>573.91999999999996</v>
      </c>
      <c r="AD105" s="52">
        <v>4827.9799999999996</v>
      </c>
      <c r="AE105" s="51">
        <v>393.61</v>
      </c>
      <c r="AF105" s="51">
        <v>0</v>
      </c>
      <c r="AG105" s="51">
        <v>393.61</v>
      </c>
      <c r="AH105" s="51">
        <v>1681.4</v>
      </c>
      <c r="AI105" s="51">
        <v>0</v>
      </c>
      <c r="AJ105" s="51">
        <v>1681.4</v>
      </c>
      <c r="AK105" s="51">
        <v>1893.72</v>
      </c>
      <c r="AL105" s="52">
        <v>8796.7099999999991</v>
      </c>
      <c r="AM105" s="9"/>
      <c r="AN105" s="9"/>
      <c r="AO105" s="9"/>
      <c r="AP105" s="52">
        <v>4827.9799999999996</v>
      </c>
      <c r="AQ105" s="9"/>
      <c r="AR105" s="9"/>
      <c r="AS105" s="49">
        <v>4</v>
      </c>
      <c r="AT105" s="49">
        <v>4</v>
      </c>
      <c r="AU105" s="9"/>
      <c r="AV105" s="9">
        <v>9664.27</v>
      </c>
      <c r="AW105" s="9">
        <v>5674.96</v>
      </c>
      <c r="AX105" s="9">
        <v>407.19</v>
      </c>
      <c r="AY105" s="9">
        <v>1213.7</v>
      </c>
      <c r="AZ105" s="9">
        <v>2368.42</v>
      </c>
      <c r="BA105" s="53"/>
    </row>
    <row r="106" spans="1:53" x14ac:dyDescent="0.25">
      <c r="A106" s="75">
        <v>4560</v>
      </c>
      <c r="B106" s="75" t="s">
        <v>361</v>
      </c>
      <c r="C106" s="17" t="s">
        <v>50</v>
      </c>
      <c r="D106" s="32"/>
      <c r="E106" s="76">
        <v>8867</v>
      </c>
      <c r="F106" s="17" t="s">
        <v>149</v>
      </c>
      <c r="G106" s="99">
        <v>2006</v>
      </c>
      <c r="H106" s="83"/>
      <c r="I106" s="41">
        <v>494</v>
      </c>
      <c r="J106" s="41">
        <v>608</v>
      </c>
      <c r="K106" s="41">
        <v>414</v>
      </c>
      <c r="L106" s="41">
        <v>474</v>
      </c>
      <c r="M106" s="84">
        <v>515</v>
      </c>
      <c r="N106" s="85">
        <v>357</v>
      </c>
      <c r="O106" s="41">
        <v>67</v>
      </c>
      <c r="P106" s="41">
        <v>70</v>
      </c>
      <c r="Q106" s="41">
        <v>62</v>
      </c>
      <c r="R106" s="41">
        <v>62</v>
      </c>
      <c r="S106" s="41">
        <v>63</v>
      </c>
      <c r="T106" s="24">
        <v>56</v>
      </c>
      <c r="U106" s="41"/>
      <c r="V106" s="51">
        <v>0</v>
      </c>
      <c r="W106" s="51">
        <v>999</v>
      </c>
      <c r="X106" s="51">
        <v>722.3</v>
      </c>
      <c r="Y106" s="51">
        <v>834.74</v>
      </c>
      <c r="Z106" s="51">
        <v>533.72</v>
      </c>
      <c r="AA106" s="51">
        <v>0</v>
      </c>
      <c r="AB106" s="51">
        <v>121.33</v>
      </c>
      <c r="AC106" s="51">
        <v>814.82</v>
      </c>
      <c r="AD106" s="52">
        <v>4025.91</v>
      </c>
      <c r="AE106" s="51">
        <v>127.21</v>
      </c>
      <c r="AF106" s="51">
        <v>0</v>
      </c>
      <c r="AG106" s="51">
        <v>127.21</v>
      </c>
      <c r="AH106" s="51">
        <v>2169.11</v>
      </c>
      <c r="AI106" s="51">
        <v>1038.0899999999999</v>
      </c>
      <c r="AJ106" s="51">
        <v>3207.2</v>
      </c>
      <c r="AK106" s="51">
        <v>1506.41</v>
      </c>
      <c r="AL106" s="52">
        <v>8866.73</v>
      </c>
      <c r="AM106" s="9"/>
      <c r="AN106" s="9"/>
      <c r="AO106" s="9"/>
      <c r="AP106" s="9"/>
      <c r="AQ106" s="52">
        <v>4025.91</v>
      </c>
      <c r="AR106" s="9"/>
      <c r="AS106" s="49">
        <v>5</v>
      </c>
      <c r="AT106" s="49">
        <v>5</v>
      </c>
      <c r="AU106" s="9"/>
      <c r="AV106" s="9">
        <v>8866.73</v>
      </c>
      <c r="AW106" s="9">
        <v>4025.91</v>
      </c>
      <c r="AX106" s="9">
        <v>127.21</v>
      </c>
      <c r="AY106" s="9">
        <v>3214.29</v>
      </c>
      <c r="AZ106" s="9">
        <v>1499.32</v>
      </c>
      <c r="BA106" s="53"/>
    </row>
    <row r="107" spans="1:53" x14ac:dyDescent="0.25">
      <c r="A107" s="70">
        <v>4610</v>
      </c>
      <c r="B107" s="70" t="s">
        <v>362</v>
      </c>
      <c r="C107" s="17" t="s">
        <v>50</v>
      </c>
      <c r="D107" s="32"/>
      <c r="E107" s="71" t="s">
        <v>363</v>
      </c>
      <c r="F107" s="17" t="s">
        <v>149</v>
      </c>
      <c r="G107" s="102">
        <v>1994</v>
      </c>
      <c r="H107" s="72"/>
      <c r="I107" s="40">
        <v>169</v>
      </c>
      <c r="J107" s="40" t="s">
        <v>364</v>
      </c>
      <c r="K107" s="40" t="s">
        <v>365</v>
      </c>
      <c r="L107" s="40" t="s">
        <v>366</v>
      </c>
      <c r="M107" s="73" t="s">
        <v>367</v>
      </c>
      <c r="N107" s="74">
        <v>76</v>
      </c>
      <c r="O107" s="40">
        <v>128</v>
      </c>
      <c r="P107" s="40" t="s">
        <v>368</v>
      </c>
      <c r="Q107" s="40" t="s">
        <v>369</v>
      </c>
      <c r="R107" s="40" t="s">
        <v>370</v>
      </c>
      <c r="S107" s="40" t="s">
        <v>371</v>
      </c>
      <c r="T107" s="24">
        <v>104</v>
      </c>
      <c r="U107" s="40"/>
      <c r="V107" s="51">
        <v>50.34</v>
      </c>
      <c r="W107" s="51">
        <v>351.17</v>
      </c>
      <c r="X107" s="51">
        <v>0</v>
      </c>
      <c r="Y107" s="51">
        <v>0</v>
      </c>
      <c r="Z107" s="51">
        <v>22.16</v>
      </c>
      <c r="AA107" s="51">
        <v>40.450000000000003</v>
      </c>
      <c r="AB107" s="51">
        <v>0</v>
      </c>
      <c r="AC107" s="51">
        <v>54.41</v>
      </c>
      <c r="AD107" s="52">
        <v>518.53</v>
      </c>
      <c r="AE107" s="51">
        <v>32.700000000000003</v>
      </c>
      <c r="AF107" s="51">
        <v>0</v>
      </c>
      <c r="AG107" s="51">
        <v>32.700000000000003</v>
      </c>
      <c r="AH107" s="51">
        <v>206.61</v>
      </c>
      <c r="AI107" s="51">
        <v>0</v>
      </c>
      <c r="AJ107" s="51">
        <v>206.61</v>
      </c>
      <c r="AK107" s="51">
        <v>0</v>
      </c>
      <c r="AL107" s="52">
        <v>757.84</v>
      </c>
      <c r="AM107" s="9"/>
      <c r="AN107" s="9"/>
      <c r="AO107" s="52">
        <v>518.53</v>
      </c>
      <c r="AP107" s="9"/>
      <c r="AQ107" s="9"/>
      <c r="AR107" s="9"/>
      <c r="AS107" s="49">
        <v>3</v>
      </c>
      <c r="AT107" s="49">
        <v>3</v>
      </c>
      <c r="AU107" s="9"/>
      <c r="AV107" s="69">
        <v>1008.33</v>
      </c>
      <c r="AW107" s="69">
        <v>711.78</v>
      </c>
      <c r="AX107" s="69">
        <v>31.56</v>
      </c>
      <c r="AY107" s="69">
        <v>264.99</v>
      </c>
      <c r="AZ107" s="69"/>
      <c r="BA107" s="53"/>
    </row>
    <row r="108" spans="1:53" x14ac:dyDescent="0.25">
      <c r="A108" s="17">
        <v>4650</v>
      </c>
      <c r="B108" s="17" t="s">
        <v>314</v>
      </c>
      <c r="C108" s="17" t="s">
        <v>56</v>
      </c>
      <c r="D108" s="32"/>
      <c r="E108" s="21">
        <v>5403</v>
      </c>
      <c r="F108" s="17" t="s">
        <v>149</v>
      </c>
      <c r="G108" s="99">
        <v>1995</v>
      </c>
      <c r="H108" s="22"/>
      <c r="I108" s="21">
        <v>1848</v>
      </c>
      <c r="J108" s="21">
        <v>1800</v>
      </c>
      <c r="K108" s="21">
        <v>1371</v>
      </c>
      <c r="L108" s="21">
        <v>1631</v>
      </c>
      <c r="M108" s="36">
        <v>1516</v>
      </c>
      <c r="N108" s="26">
        <v>1135</v>
      </c>
      <c r="O108" s="23">
        <v>410</v>
      </c>
      <c r="P108" s="23">
        <v>342</v>
      </c>
      <c r="Q108" s="23">
        <v>335</v>
      </c>
      <c r="R108" s="23">
        <v>351</v>
      </c>
      <c r="S108" s="23">
        <v>306</v>
      </c>
      <c r="T108" s="85">
        <v>292</v>
      </c>
      <c r="U108" s="41"/>
      <c r="V108" s="51">
        <v>0</v>
      </c>
      <c r="W108" s="51">
        <v>222.34</v>
      </c>
      <c r="X108" s="51">
        <v>1110.31</v>
      </c>
      <c r="Y108" s="51">
        <v>1012.45</v>
      </c>
      <c r="Z108" s="51">
        <v>401.93</v>
      </c>
      <c r="AA108" s="51">
        <v>107.34</v>
      </c>
      <c r="AB108" s="51">
        <v>1115.8800000000001</v>
      </c>
      <c r="AC108" s="51">
        <v>55.2</v>
      </c>
      <c r="AD108" s="52">
        <v>4025.45</v>
      </c>
      <c r="AE108" s="51">
        <v>156.06</v>
      </c>
      <c r="AF108" s="51">
        <v>237.92</v>
      </c>
      <c r="AG108" s="51">
        <v>393.98</v>
      </c>
      <c r="AH108" s="51">
        <v>547.52</v>
      </c>
      <c r="AI108" s="51">
        <v>0</v>
      </c>
      <c r="AJ108" s="51">
        <v>547.52</v>
      </c>
      <c r="AK108" s="51">
        <v>436.46</v>
      </c>
      <c r="AL108" s="52">
        <v>5403.41</v>
      </c>
      <c r="AM108" s="9"/>
      <c r="AN108" s="9"/>
      <c r="AO108" s="9"/>
      <c r="AP108" s="52">
        <v>4025.45</v>
      </c>
      <c r="AQ108" s="9"/>
      <c r="AR108" s="9"/>
      <c r="AS108" s="49">
        <v>4</v>
      </c>
      <c r="AT108" s="49">
        <v>4</v>
      </c>
      <c r="AU108" s="9"/>
      <c r="AV108" s="9">
        <v>5403.41</v>
      </c>
      <c r="AW108" s="9">
        <v>4025.45</v>
      </c>
      <c r="AX108" s="9">
        <v>156.06</v>
      </c>
      <c r="AY108" s="9">
        <v>785.44</v>
      </c>
      <c r="AZ108" s="9">
        <v>436.46</v>
      </c>
      <c r="BA108" s="53"/>
    </row>
    <row r="109" spans="1:53" x14ac:dyDescent="0.25">
      <c r="A109" s="75">
        <v>4652</v>
      </c>
      <c r="B109" s="75" t="s">
        <v>372</v>
      </c>
      <c r="C109" s="17" t="s">
        <v>119</v>
      </c>
      <c r="D109" s="32"/>
      <c r="E109" s="41">
        <v>157</v>
      </c>
      <c r="F109" s="17" t="s">
        <v>149</v>
      </c>
      <c r="G109" s="99">
        <v>2012</v>
      </c>
      <c r="H109" s="83"/>
      <c r="I109" s="41">
        <v>54</v>
      </c>
      <c r="J109" s="41">
        <v>52</v>
      </c>
      <c r="K109" s="41">
        <v>40</v>
      </c>
      <c r="L109" s="41">
        <v>47</v>
      </c>
      <c r="M109" s="84">
        <v>44</v>
      </c>
      <c r="N109" s="85">
        <v>33</v>
      </c>
      <c r="O109" s="41">
        <v>410</v>
      </c>
      <c r="P109" s="41">
        <v>342</v>
      </c>
      <c r="Q109" s="41">
        <v>335</v>
      </c>
      <c r="R109" s="41">
        <v>351</v>
      </c>
      <c r="S109" s="41">
        <v>306</v>
      </c>
      <c r="T109" s="85">
        <v>292</v>
      </c>
      <c r="U109" s="41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>
        <v>156.59</v>
      </c>
      <c r="AW109" s="9">
        <v>112.25</v>
      </c>
      <c r="AX109" s="9"/>
      <c r="AY109" s="9">
        <v>10.49</v>
      </c>
      <c r="AZ109" s="9">
        <v>33.85</v>
      </c>
      <c r="BA109" s="53"/>
    </row>
    <row r="110" spans="1:53" x14ac:dyDescent="0.25">
      <c r="A110" s="41">
        <v>4660</v>
      </c>
      <c r="B110" s="75" t="s">
        <v>373</v>
      </c>
      <c r="C110" s="17" t="s">
        <v>50</v>
      </c>
      <c r="D110" s="32"/>
      <c r="E110" s="76">
        <v>3247</v>
      </c>
      <c r="F110" s="17" t="s">
        <v>149</v>
      </c>
      <c r="G110" s="99">
        <v>1993</v>
      </c>
      <c r="H110" s="83"/>
      <c r="I110" s="41">
        <v>868</v>
      </c>
      <c r="J110" s="76">
        <v>1046</v>
      </c>
      <c r="K110" s="41">
        <v>721</v>
      </c>
      <c r="L110" s="41">
        <v>754</v>
      </c>
      <c r="M110" s="84">
        <v>799</v>
      </c>
      <c r="N110" s="85">
        <v>695</v>
      </c>
      <c r="O110" s="41">
        <v>321</v>
      </c>
      <c r="P110" s="41">
        <v>331</v>
      </c>
      <c r="Q110" s="41">
        <v>293</v>
      </c>
      <c r="R110" s="41">
        <v>270</v>
      </c>
      <c r="S110" s="41">
        <v>268</v>
      </c>
      <c r="T110" s="85">
        <v>297</v>
      </c>
      <c r="U110" s="41"/>
      <c r="V110" s="51">
        <v>0</v>
      </c>
      <c r="W110" s="51">
        <v>666.14</v>
      </c>
      <c r="X110" s="51">
        <v>0</v>
      </c>
      <c r="Y110" s="51">
        <v>563.28</v>
      </c>
      <c r="Z110" s="51">
        <v>45.09</v>
      </c>
      <c r="AA110" s="51">
        <v>359.9</v>
      </c>
      <c r="AB110" s="51">
        <v>100.54</v>
      </c>
      <c r="AC110" s="51">
        <v>270.95999999999998</v>
      </c>
      <c r="AD110" s="52">
        <v>2005.91</v>
      </c>
      <c r="AE110" s="51">
        <v>117.56</v>
      </c>
      <c r="AF110" s="51">
        <v>0</v>
      </c>
      <c r="AG110" s="51">
        <v>117.56</v>
      </c>
      <c r="AH110" s="51">
        <v>701.56</v>
      </c>
      <c r="AI110" s="51">
        <v>73.64</v>
      </c>
      <c r="AJ110" s="51">
        <v>775.2</v>
      </c>
      <c r="AK110" s="51">
        <v>202.9</v>
      </c>
      <c r="AL110" s="52">
        <v>3101.57</v>
      </c>
      <c r="AM110" s="9"/>
      <c r="AN110" s="9"/>
      <c r="AO110" s="9"/>
      <c r="AP110" s="52">
        <v>2005.91</v>
      </c>
      <c r="AQ110" s="9"/>
      <c r="AR110" s="9"/>
      <c r="AS110" s="49">
        <v>4</v>
      </c>
      <c r="AT110" s="49">
        <v>4</v>
      </c>
      <c r="AU110" s="9"/>
      <c r="AV110" s="9">
        <v>3246.5</v>
      </c>
      <c r="AW110" s="9">
        <v>2003.05</v>
      </c>
      <c r="AX110" s="9">
        <v>117.56</v>
      </c>
      <c r="AY110" s="9">
        <v>775.2</v>
      </c>
      <c r="AZ110" s="9">
        <v>350.69</v>
      </c>
      <c r="BA110" s="53"/>
    </row>
    <row r="111" spans="1:53" x14ac:dyDescent="0.25">
      <c r="A111" s="40">
        <v>4661</v>
      </c>
      <c r="B111" s="70" t="s">
        <v>374</v>
      </c>
      <c r="C111" s="17" t="s">
        <v>56</v>
      </c>
      <c r="D111" s="32"/>
      <c r="E111" s="71" t="s">
        <v>375</v>
      </c>
      <c r="F111" s="17" t="s">
        <v>149</v>
      </c>
      <c r="G111" s="102">
        <v>1993</v>
      </c>
      <c r="H111" s="72"/>
      <c r="I111" s="71">
        <v>1054</v>
      </c>
      <c r="J111" s="71" t="s">
        <v>376</v>
      </c>
      <c r="K111" s="40" t="s">
        <v>377</v>
      </c>
      <c r="L111" s="40" t="s">
        <v>378</v>
      </c>
      <c r="M111" s="73" t="s">
        <v>379</v>
      </c>
      <c r="N111" s="74">
        <v>283</v>
      </c>
      <c r="O111" s="41">
        <v>321</v>
      </c>
      <c r="P111" s="41">
        <v>331</v>
      </c>
      <c r="Q111" s="41">
        <v>293</v>
      </c>
      <c r="R111" s="41">
        <v>270</v>
      </c>
      <c r="S111" s="41">
        <v>268</v>
      </c>
      <c r="T111" s="85">
        <v>297</v>
      </c>
      <c r="U111" s="41"/>
      <c r="V111" s="51">
        <v>0</v>
      </c>
      <c r="W111" s="51">
        <v>6.29</v>
      </c>
      <c r="X111" s="51">
        <v>907.66</v>
      </c>
      <c r="Y111" s="51">
        <v>47.03</v>
      </c>
      <c r="Z111" s="51">
        <v>55.09</v>
      </c>
      <c r="AA111" s="51">
        <v>0</v>
      </c>
      <c r="AB111" s="51">
        <v>0</v>
      </c>
      <c r="AC111" s="51">
        <v>0</v>
      </c>
      <c r="AD111" s="52">
        <v>1016.07</v>
      </c>
      <c r="AE111" s="51">
        <v>15.28</v>
      </c>
      <c r="AF111" s="51">
        <v>0</v>
      </c>
      <c r="AG111" s="51">
        <v>15.28</v>
      </c>
      <c r="AH111" s="51">
        <v>5.25</v>
      </c>
      <c r="AI111" s="51">
        <v>0</v>
      </c>
      <c r="AJ111" s="51">
        <v>5.25</v>
      </c>
      <c r="AK111" s="51">
        <v>287.55</v>
      </c>
      <c r="AL111" s="52">
        <v>1324.15</v>
      </c>
      <c r="AM111" s="9"/>
      <c r="AN111" s="9"/>
      <c r="AO111" s="9"/>
      <c r="AP111" s="9"/>
      <c r="AQ111" s="52">
        <v>1016.07</v>
      </c>
      <c r="AR111" s="9"/>
      <c r="AS111" s="49">
        <v>5</v>
      </c>
      <c r="AT111" s="49">
        <v>5</v>
      </c>
      <c r="AU111" s="9"/>
      <c r="AV111" s="69">
        <v>1324.15</v>
      </c>
      <c r="AW111" s="69">
        <v>1016.07</v>
      </c>
      <c r="AX111" s="69">
        <v>15.28</v>
      </c>
      <c r="AY111" s="69">
        <v>5.25</v>
      </c>
      <c r="AZ111" s="69">
        <v>287.55</v>
      </c>
      <c r="BA111" s="53"/>
    </row>
    <row r="112" spans="1:53" x14ac:dyDescent="0.25">
      <c r="A112" s="17">
        <v>5360</v>
      </c>
      <c r="B112" s="17" t="s">
        <v>380</v>
      </c>
      <c r="C112" s="17" t="s">
        <v>381</v>
      </c>
      <c r="D112" s="35" t="s">
        <v>336</v>
      </c>
      <c r="E112" s="21" t="s">
        <v>382</v>
      </c>
      <c r="F112" s="17" t="s">
        <v>149</v>
      </c>
      <c r="G112" s="99">
        <v>1976</v>
      </c>
      <c r="H112" s="22"/>
      <c r="I112" s="92"/>
      <c r="J112" s="92"/>
      <c r="K112" s="23">
        <v>538</v>
      </c>
      <c r="L112" s="41">
        <v>593</v>
      </c>
      <c r="M112" s="95"/>
      <c r="N112" s="85">
        <v>420</v>
      </c>
      <c r="O112" s="92"/>
      <c r="P112" s="92"/>
      <c r="Q112" s="23" t="s">
        <v>383</v>
      </c>
      <c r="R112" s="23" t="s">
        <v>384</v>
      </c>
      <c r="S112" s="92"/>
      <c r="T112" s="85">
        <v>172</v>
      </c>
      <c r="U112" s="41"/>
      <c r="V112" s="51">
        <v>0</v>
      </c>
      <c r="W112" s="51">
        <v>211.28</v>
      </c>
      <c r="X112" s="51">
        <v>0</v>
      </c>
      <c r="Y112" s="51">
        <v>15.32</v>
      </c>
      <c r="Z112" s="51">
        <v>221.79</v>
      </c>
      <c r="AA112" s="51">
        <v>0</v>
      </c>
      <c r="AB112" s="51">
        <v>67.400000000000006</v>
      </c>
      <c r="AC112" s="51">
        <v>1433.37</v>
      </c>
      <c r="AD112" s="52">
        <v>1949.16</v>
      </c>
      <c r="AE112" s="51">
        <v>88.04</v>
      </c>
      <c r="AF112" s="51">
        <v>0</v>
      </c>
      <c r="AG112" s="51">
        <v>88.04</v>
      </c>
      <c r="AH112" s="51">
        <v>270.5</v>
      </c>
      <c r="AI112" s="51">
        <v>0</v>
      </c>
      <c r="AJ112" s="51">
        <v>270.5</v>
      </c>
      <c r="AK112" s="51">
        <v>1028.8499999999999</v>
      </c>
      <c r="AL112" s="52">
        <v>3336.55</v>
      </c>
      <c r="AM112" s="9"/>
      <c r="AN112" s="9"/>
      <c r="AO112" s="9"/>
      <c r="AP112" s="9"/>
      <c r="AQ112" s="52">
        <v>1949.16</v>
      </c>
      <c r="AR112" s="9"/>
      <c r="AS112" s="49">
        <v>5</v>
      </c>
      <c r="AT112" s="49">
        <v>5</v>
      </c>
      <c r="AU112" s="9"/>
      <c r="AV112" s="69">
        <v>3397.99</v>
      </c>
      <c r="AW112" s="69">
        <v>1963.13</v>
      </c>
      <c r="AX112" s="69">
        <v>88.04</v>
      </c>
      <c r="AY112" s="69">
        <v>307.82</v>
      </c>
      <c r="AZ112" s="69">
        <v>1039</v>
      </c>
      <c r="BA112" s="53"/>
    </row>
    <row r="113" spans="1:53" ht="15" customHeight="1" x14ac:dyDescent="0.25">
      <c r="A113" s="40">
        <v>5420</v>
      </c>
      <c r="B113" s="86" t="s">
        <v>385</v>
      </c>
      <c r="C113" s="87" t="s">
        <v>159</v>
      </c>
      <c r="D113" s="87"/>
      <c r="E113" s="40" t="s">
        <v>386</v>
      </c>
      <c r="F113" s="17" t="s">
        <v>149</v>
      </c>
      <c r="G113" s="103">
        <v>1978</v>
      </c>
      <c r="H113" s="88"/>
      <c r="I113" s="96"/>
      <c r="J113" s="96"/>
      <c r="K113" s="40" t="s">
        <v>387</v>
      </c>
      <c r="L113" s="40" t="s">
        <v>388</v>
      </c>
      <c r="M113" s="40" t="s">
        <v>389</v>
      </c>
      <c r="N113" s="74">
        <v>3543</v>
      </c>
      <c r="O113" s="96"/>
      <c r="P113" s="40"/>
      <c r="Q113" s="40" t="s">
        <v>390</v>
      </c>
      <c r="R113" s="40" t="s">
        <v>391</v>
      </c>
      <c r="S113" s="40" t="s">
        <v>392</v>
      </c>
      <c r="T113" s="74">
        <v>365</v>
      </c>
      <c r="U113" s="40"/>
      <c r="V113" s="51">
        <v>0</v>
      </c>
      <c r="W113" s="51">
        <v>0</v>
      </c>
      <c r="X113" s="51">
        <v>0</v>
      </c>
      <c r="Y113" s="51">
        <v>0</v>
      </c>
      <c r="Z113" s="51">
        <v>122.19</v>
      </c>
      <c r="AA113" s="51">
        <v>0</v>
      </c>
      <c r="AB113" s="51">
        <v>0</v>
      </c>
      <c r="AC113" s="51">
        <v>64.38</v>
      </c>
      <c r="AD113" s="52">
        <v>186.57</v>
      </c>
      <c r="AE113" s="51">
        <v>321.08999999999997</v>
      </c>
      <c r="AF113" s="51">
        <v>0</v>
      </c>
      <c r="AG113" s="51">
        <v>321.08999999999997</v>
      </c>
      <c r="AH113" s="51">
        <v>1584.12</v>
      </c>
      <c r="AI113" s="51">
        <v>0</v>
      </c>
      <c r="AJ113" s="51">
        <v>1584.12</v>
      </c>
      <c r="AK113" s="51">
        <v>887.47</v>
      </c>
      <c r="AL113" s="52">
        <v>2979.25</v>
      </c>
      <c r="AM113" s="9"/>
      <c r="AN113" s="9"/>
      <c r="AO113" s="9"/>
      <c r="AP113" s="52">
        <v>186.57</v>
      </c>
      <c r="AQ113" s="9"/>
      <c r="AR113" s="9"/>
      <c r="AS113" s="49">
        <v>4</v>
      </c>
      <c r="AT113" s="49">
        <v>4</v>
      </c>
      <c r="AU113" s="9"/>
      <c r="AV113" s="69">
        <v>3066.52</v>
      </c>
      <c r="AW113" s="69">
        <v>149.05000000000001</v>
      </c>
      <c r="AX113" s="69">
        <v>346.76</v>
      </c>
      <c r="AY113" s="69">
        <v>1595.97</v>
      </c>
      <c r="AZ113" s="69">
        <v>974.74</v>
      </c>
      <c r="BA113" s="53"/>
    </row>
    <row r="114" spans="1:53" x14ac:dyDescent="0.25">
      <c r="A114" s="15">
        <v>5427</v>
      </c>
      <c r="B114" s="15" t="s">
        <v>385</v>
      </c>
      <c r="C114" s="15" t="s">
        <v>119</v>
      </c>
      <c r="D114" s="15"/>
      <c r="E114" s="16">
        <v>36</v>
      </c>
      <c r="F114" s="37" t="s">
        <v>310</v>
      </c>
      <c r="G114" s="114">
        <v>1978</v>
      </c>
      <c r="H114" s="3"/>
      <c r="I114" s="2"/>
      <c r="J114" s="2"/>
      <c r="K114" s="16" t="s">
        <v>440</v>
      </c>
      <c r="L114" s="16" t="s">
        <v>441</v>
      </c>
      <c r="M114" s="25">
        <v>11</v>
      </c>
      <c r="N114" s="20">
        <v>9</v>
      </c>
      <c r="O114" s="2"/>
      <c r="P114" s="38"/>
      <c r="Q114" s="38" t="s">
        <v>390</v>
      </c>
      <c r="R114" s="38" t="s">
        <v>391</v>
      </c>
      <c r="S114" s="38" t="s">
        <v>392</v>
      </c>
      <c r="T114" s="39">
        <v>365</v>
      </c>
      <c r="U114" s="38"/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10</v>
      </c>
      <c r="AD114" s="11">
        <v>10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1">
        <v>10</v>
      </c>
      <c r="AM114" s="9"/>
      <c r="AN114" s="9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53"/>
    </row>
    <row r="115" spans="1:53" x14ac:dyDescent="0.25"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</sheetData>
  <autoFilter ref="A3:AZ114">
    <sortState ref="A4:AZ113">
      <sortCondition ref="A3:A113"/>
    </sortState>
  </autoFilter>
  <mergeCells count="2">
    <mergeCell ref="I1:N1"/>
    <mergeCell ref="O1:T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8"/>
  <sheetViews>
    <sheetView topLeftCell="A31" workbookViewId="0">
      <selection activeCell="C53" sqref="C53"/>
    </sheetView>
  </sheetViews>
  <sheetFormatPr baseColWidth="10" defaultRowHeight="15" x14ac:dyDescent="0.25"/>
  <cols>
    <col min="1" max="2" width="15.7109375" customWidth="1"/>
    <col min="3" max="3" width="32.5703125" customWidth="1"/>
    <col min="4" max="6" width="15.7109375" customWidth="1"/>
    <col min="7" max="52" width="20.7109375" customWidth="1"/>
  </cols>
  <sheetData>
    <row r="1" spans="1:5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6" t="s">
        <v>4</v>
      </c>
      <c r="J1" s="206"/>
      <c r="K1" s="206"/>
      <c r="L1" s="206"/>
      <c r="M1" s="206"/>
      <c r="N1" s="207"/>
      <c r="O1" s="208" t="s">
        <v>5</v>
      </c>
      <c r="P1" s="209"/>
      <c r="Q1" s="209"/>
      <c r="R1" s="209"/>
      <c r="S1" s="209"/>
      <c r="T1" s="209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7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2" x14ac:dyDescent="0.25">
      <c r="A3" s="2">
        <v>1010</v>
      </c>
      <c r="B3" s="2" t="s">
        <v>393</v>
      </c>
      <c r="C3" s="2" t="s">
        <v>129</v>
      </c>
      <c r="D3" s="2"/>
      <c r="E3" s="19" t="s">
        <v>455</v>
      </c>
      <c r="F3" s="2" t="s">
        <v>44</v>
      </c>
      <c r="G3" s="20">
        <v>1872</v>
      </c>
      <c r="H3" s="2"/>
      <c r="I3" s="19">
        <v>1513</v>
      </c>
      <c r="J3" s="19">
        <v>1743</v>
      </c>
      <c r="K3" s="19">
        <v>1370</v>
      </c>
      <c r="L3" s="19">
        <v>1499</v>
      </c>
      <c r="M3" s="42">
        <v>1651</v>
      </c>
      <c r="N3" s="43">
        <v>1279</v>
      </c>
      <c r="O3" s="16">
        <v>127</v>
      </c>
      <c r="P3" s="16">
        <v>125</v>
      </c>
      <c r="Q3" s="16">
        <v>127</v>
      </c>
      <c r="R3" s="16">
        <v>122</v>
      </c>
      <c r="S3" s="16">
        <v>126</v>
      </c>
      <c r="T3" s="30">
        <v>124</v>
      </c>
      <c r="V3" s="105">
        <v>483.47</v>
      </c>
      <c r="W3" s="105">
        <v>3900.13</v>
      </c>
      <c r="X3" s="105">
        <v>0</v>
      </c>
      <c r="Y3" s="105">
        <v>287.26</v>
      </c>
      <c r="Z3" s="105">
        <v>920.79</v>
      </c>
      <c r="AA3" s="105">
        <v>1232.6400000000001</v>
      </c>
      <c r="AB3" s="105">
        <v>72.23</v>
      </c>
      <c r="AC3" s="105">
        <v>2469.3000000000002</v>
      </c>
      <c r="AD3" s="106">
        <v>9365.82</v>
      </c>
      <c r="AE3" s="105">
        <v>446.64</v>
      </c>
      <c r="AF3" s="105">
        <v>262.37</v>
      </c>
      <c r="AG3" s="105">
        <v>709.01</v>
      </c>
      <c r="AH3" s="105">
        <v>3927.74</v>
      </c>
      <c r="AI3" s="105">
        <v>0</v>
      </c>
      <c r="AJ3" s="105">
        <v>3927.74</v>
      </c>
      <c r="AK3" s="105">
        <v>281.06</v>
      </c>
      <c r="AL3" s="106">
        <v>14283.63</v>
      </c>
      <c r="AO3" s="106">
        <v>9365.82</v>
      </c>
      <c r="AS3" s="107">
        <v>3</v>
      </c>
      <c r="AT3" s="107">
        <v>3</v>
      </c>
      <c r="AV3" s="53">
        <v>14285.71</v>
      </c>
      <c r="AW3" s="53">
        <v>9288.85</v>
      </c>
      <c r="AX3" s="53">
        <v>476.98</v>
      </c>
      <c r="AY3" s="53">
        <v>4193.32</v>
      </c>
      <c r="AZ3" s="53">
        <v>326.56</v>
      </c>
    </row>
    <row r="4" spans="1:52" x14ac:dyDescent="0.25">
      <c r="A4" s="2">
        <v>1020</v>
      </c>
      <c r="B4" s="2" t="s">
        <v>394</v>
      </c>
      <c r="C4" s="2" t="s">
        <v>74</v>
      </c>
      <c r="D4" s="2"/>
      <c r="E4" s="19">
        <v>882</v>
      </c>
      <c r="F4" s="2" t="s">
        <v>44</v>
      </c>
      <c r="G4" s="20">
        <v>1870</v>
      </c>
      <c r="H4" s="2"/>
      <c r="I4" s="16">
        <v>66</v>
      </c>
      <c r="J4" s="16">
        <v>77</v>
      </c>
      <c r="K4" s="16">
        <v>54</v>
      </c>
      <c r="L4" s="16">
        <v>76</v>
      </c>
      <c r="M4" s="25">
        <v>77</v>
      </c>
      <c r="N4" s="43">
        <v>53</v>
      </c>
      <c r="O4" s="16">
        <v>89</v>
      </c>
      <c r="P4" s="16">
        <v>89</v>
      </c>
      <c r="Q4" s="16">
        <v>80</v>
      </c>
      <c r="R4" s="16">
        <v>101</v>
      </c>
      <c r="S4" s="16">
        <v>95</v>
      </c>
      <c r="T4" s="30">
        <v>83</v>
      </c>
      <c r="V4" s="105">
        <v>0</v>
      </c>
      <c r="W4" s="105">
        <v>487.02</v>
      </c>
      <c r="X4" s="105">
        <v>0</v>
      </c>
      <c r="Y4" s="105">
        <v>0</v>
      </c>
      <c r="Z4" s="105">
        <v>22.1</v>
      </c>
      <c r="AA4" s="105">
        <v>0</v>
      </c>
      <c r="AB4" s="105">
        <v>0</v>
      </c>
      <c r="AC4" s="105">
        <v>13.69</v>
      </c>
      <c r="AD4" s="106">
        <v>522.80999999999995</v>
      </c>
      <c r="AE4" s="105">
        <v>100.82</v>
      </c>
      <c r="AF4" s="105">
        <v>0</v>
      </c>
      <c r="AG4" s="105">
        <v>100.82</v>
      </c>
      <c r="AH4" s="105">
        <v>224.34</v>
      </c>
      <c r="AI4" s="105">
        <v>0</v>
      </c>
      <c r="AJ4" s="105">
        <v>224.34</v>
      </c>
      <c r="AK4" s="105">
        <v>32.86</v>
      </c>
      <c r="AL4" s="106">
        <v>880.83</v>
      </c>
      <c r="AN4" s="106">
        <v>522.80999999999995</v>
      </c>
      <c r="AS4" s="107">
        <v>2</v>
      </c>
      <c r="AT4" s="107">
        <v>0</v>
      </c>
      <c r="AV4" s="53">
        <v>882.12</v>
      </c>
      <c r="AW4" s="53">
        <v>523.5</v>
      </c>
      <c r="AX4" s="53">
        <v>101.76</v>
      </c>
      <c r="AY4" s="53">
        <v>223.9</v>
      </c>
      <c r="AZ4" s="53">
        <v>32.96</v>
      </c>
    </row>
    <row r="5" spans="1:52" x14ac:dyDescent="0.25">
      <c r="A5" s="2">
        <v>1040</v>
      </c>
      <c r="B5" s="2" t="s">
        <v>395</v>
      </c>
      <c r="C5" s="2" t="s">
        <v>124</v>
      </c>
      <c r="D5" s="2"/>
      <c r="E5" s="19">
        <v>6457</v>
      </c>
      <c r="F5" s="2" t="s">
        <v>44</v>
      </c>
      <c r="G5" s="20">
        <v>2008</v>
      </c>
      <c r="H5" s="2"/>
      <c r="I5" s="2"/>
      <c r="J5" s="16">
        <v>858</v>
      </c>
      <c r="K5" s="16">
        <v>562</v>
      </c>
      <c r="L5" s="16">
        <v>508</v>
      </c>
      <c r="M5" s="25">
        <v>629</v>
      </c>
      <c r="N5" s="43">
        <v>559</v>
      </c>
      <c r="O5" s="2"/>
      <c r="P5" s="16">
        <v>137</v>
      </c>
      <c r="Q5" s="16">
        <v>115</v>
      </c>
      <c r="R5" s="16">
        <v>92</v>
      </c>
      <c r="S5" s="16">
        <v>106</v>
      </c>
      <c r="T5" s="30">
        <v>120</v>
      </c>
      <c r="V5" s="105">
        <v>0</v>
      </c>
      <c r="W5" s="105">
        <v>1002.01</v>
      </c>
      <c r="X5" s="105">
        <v>0</v>
      </c>
      <c r="Y5" s="105">
        <v>0</v>
      </c>
      <c r="Z5" s="105">
        <v>344.27</v>
      </c>
      <c r="AA5" s="105">
        <v>0</v>
      </c>
      <c r="AB5" s="105">
        <v>0</v>
      </c>
      <c r="AC5" s="105">
        <v>2603.66</v>
      </c>
      <c r="AD5" s="106">
        <v>3949.94</v>
      </c>
      <c r="AE5" s="105">
        <v>327.62</v>
      </c>
      <c r="AF5" s="105">
        <v>0</v>
      </c>
      <c r="AG5" s="105">
        <v>327.62</v>
      </c>
      <c r="AH5" s="105">
        <v>1201.55</v>
      </c>
      <c r="AI5" s="105">
        <v>0</v>
      </c>
      <c r="AJ5" s="105">
        <v>1201.55</v>
      </c>
      <c r="AK5" s="105">
        <v>625.34</v>
      </c>
      <c r="AL5" s="106">
        <v>6104.45</v>
      </c>
      <c r="AP5" s="106">
        <v>3949.94</v>
      </c>
      <c r="AS5" s="107">
        <v>4</v>
      </c>
      <c r="AT5" s="107">
        <v>4</v>
      </c>
      <c r="AV5" s="53">
        <v>6456.75</v>
      </c>
      <c r="AW5" s="53">
        <v>3200.6</v>
      </c>
      <c r="AX5" s="53">
        <v>327.8</v>
      </c>
      <c r="AY5" s="53">
        <v>1984.59</v>
      </c>
      <c r="AZ5" s="53">
        <v>943.76</v>
      </c>
    </row>
    <row r="6" spans="1:52" x14ac:dyDescent="0.25">
      <c r="A6" s="2">
        <v>1050</v>
      </c>
      <c r="B6" s="15" t="s">
        <v>396</v>
      </c>
      <c r="C6" s="2" t="s">
        <v>129</v>
      </c>
      <c r="D6" s="2"/>
      <c r="E6" s="19" t="s">
        <v>456</v>
      </c>
      <c r="F6" s="2" t="s">
        <v>44</v>
      </c>
      <c r="G6" s="20">
        <v>1964</v>
      </c>
      <c r="H6" s="2"/>
      <c r="I6" s="2"/>
      <c r="J6" s="2"/>
      <c r="K6" s="16">
        <v>579</v>
      </c>
      <c r="L6" s="16">
        <v>752</v>
      </c>
      <c r="M6" s="25">
        <v>742</v>
      </c>
      <c r="N6" s="43">
        <v>505</v>
      </c>
      <c r="O6" s="2"/>
      <c r="P6" s="2"/>
      <c r="Q6" s="16" t="s">
        <v>457</v>
      </c>
      <c r="R6" s="16">
        <v>111</v>
      </c>
      <c r="S6" s="16">
        <v>102</v>
      </c>
      <c r="T6" s="30">
        <v>89</v>
      </c>
      <c r="V6" s="108">
        <v>463.48</v>
      </c>
      <c r="W6" s="108">
        <v>3313.01</v>
      </c>
      <c r="X6" s="108">
        <v>0</v>
      </c>
      <c r="Y6" s="108">
        <v>189.33</v>
      </c>
      <c r="Z6" s="108">
        <v>40.130000000000003</v>
      </c>
      <c r="AA6" s="108">
        <v>331.88</v>
      </c>
      <c r="AB6" s="108">
        <v>41.7</v>
      </c>
      <c r="AC6" s="108">
        <v>727.09</v>
      </c>
      <c r="AD6" s="109">
        <v>5106.62</v>
      </c>
      <c r="AE6" s="108">
        <v>393.12</v>
      </c>
      <c r="AF6" s="108">
        <v>0</v>
      </c>
      <c r="AG6" s="108">
        <v>393.12</v>
      </c>
      <c r="AH6" s="108">
        <v>1861.15</v>
      </c>
      <c r="AI6" s="108">
        <v>8.2200000000000006</v>
      </c>
      <c r="AJ6" s="108">
        <v>1869.37</v>
      </c>
      <c r="AK6" s="108">
        <v>538.87</v>
      </c>
      <c r="AL6" s="109">
        <v>7907.98</v>
      </c>
      <c r="AM6" s="110"/>
      <c r="AN6" s="111"/>
      <c r="AO6" s="109">
        <v>5106.62</v>
      </c>
      <c r="AP6" s="110"/>
      <c r="AQ6" s="110"/>
      <c r="AR6" s="110"/>
      <c r="AS6" s="112">
        <v>3</v>
      </c>
      <c r="AT6" s="112">
        <v>3</v>
      </c>
      <c r="AV6" s="53">
        <v>7921.06</v>
      </c>
      <c r="AW6" s="53">
        <v>5035.6000000000004</v>
      </c>
      <c r="AX6" s="53">
        <v>388.06</v>
      </c>
      <c r="AY6" s="53">
        <v>2010.94</v>
      </c>
      <c r="AZ6" s="53">
        <v>486.46</v>
      </c>
    </row>
    <row r="7" spans="1:52" x14ac:dyDescent="0.25">
      <c r="A7" s="15">
        <v>1060</v>
      </c>
      <c r="B7" s="15" t="s">
        <v>397</v>
      </c>
      <c r="C7" s="2" t="s">
        <v>129</v>
      </c>
      <c r="D7" s="2"/>
      <c r="E7" s="16">
        <v>821</v>
      </c>
      <c r="F7" s="2" t="s">
        <v>44</v>
      </c>
      <c r="G7" s="20">
        <v>2007</v>
      </c>
      <c r="H7" s="2"/>
      <c r="I7" s="2"/>
      <c r="J7" s="2"/>
      <c r="K7" s="2"/>
      <c r="L7" s="16">
        <v>82</v>
      </c>
      <c r="M7" s="25">
        <v>83</v>
      </c>
      <c r="N7" s="43">
        <v>62</v>
      </c>
      <c r="O7" s="2"/>
      <c r="P7" s="2"/>
      <c r="Q7" s="2"/>
      <c r="R7" s="16">
        <v>116</v>
      </c>
      <c r="S7" s="16">
        <v>110</v>
      </c>
      <c r="T7" s="30">
        <v>105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641</v>
      </c>
      <c r="AB7" s="105">
        <v>0</v>
      </c>
      <c r="AC7" s="105">
        <v>9.5</v>
      </c>
      <c r="AD7" s="106">
        <v>650.5</v>
      </c>
      <c r="AE7" s="105">
        <v>36.31</v>
      </c>
      <c r="AF7" s="105">
        <v>0</v>
      </c>
      <c r="AG7" s="105">
        <v>36.31</v>
      </c>
      <c r="AH7" s="105">
        <v>116.98</v>
      </c>
      <c r="AI7" s="105">
        <v>0</v>
      </c>
      <c r="AJ7" s="105">
        <v>116.98</v>
      </c>
      <c r="AK7" s="105">
        <v>24.57</v>
      </c>
      <c r="AL7" s="106">
        <v>828.36</v>
      </c>
      <c r="AN7" s="106">
        <v>650.5</v>
      </c>
      <c r="AS7" s="107">
        <v>2</v>
      </c>
      <c r="AT7" s="107">
        <v>2</v>
      </c>
      <c r="AV7" s="53">
        <v>821.06</v>
      </c>
      <c r="AW7" s="53">
        <v>641</v>
      </c>
      <c r="AX7" s="53">
        <v>36.31</v>
      </c>
      <c r="AY7" s="53">
        <v>120.36</v>
      </c>
      <c r="AZ7" s="53">
        <v>23.39</v>
      </c>
    </row>
    <row r="8" spans="1:52" x14ac:dyDescent="0.25">
      <c r="A8" s="15">
        <v>1070</v>
      </c>
      <c r="B8" s="15" t="s">
        <v>398</v>
      </c>
      <c r="C8" s="2" t="s">
        <v>129</v>
      </c>
      <c r="D8" s="2"/>
      <c r="E8" s="19">
        <v>3893</v>
      </c>
      <c r="F8" s="2" t="s">
        <v>44</v>
      </c>
      <c r="G8" s="20">
        <v>1895</v>
      </c>
      <c r="H8" s="2"/>
      <c r="I8" s="2"/>
      <c r="J8" s="2"/>
      <c r="K8" s="16">
        <v>286</v>
      </c>
      <c r="L8" s="16">
        <v>335</v>
      </c>
      <c r="M8" s="25">
        <v>380</v>
      </c>
      <c r="N8" s="43">
        <v>265</v>
      </c>
      <c r="O8" s="2"/>
      <c r="P8" s="2"/>
      <c r="Q8" s="16">
        <v>97</v>
      </c>
      <c r="R8" s="16">
        <v>100</v>
      </c>
      <c r="S8" s="16">
        <v>107</v>
      </c>
      <c r="T8" s="30">
        <v>95</v>
      </c>
      <c r="V8" s="105">
        <v>650.29999999999995</v>
      </c>
      <c r="W8" s="105">
        <v>1091.71</v>
      </c>
      <c r="X8" s="105">
        <v>0</v>
      </c>
      <c r="Y8" s="105">
        <v>0</v>
      </c>
      <c r="Z8" s="105">
        <v>267.36</v>
      </c>
      <c r="AA8" s="105">
        <v>323.13</v>
      </c>
      <c r="AB8" s="105">
        <v>0</v>
      </c>
      <c r="AC8" s="105">
        <v>15.86</v>
      </c>
      <c r="AD8" s="106">
        <v>2348.36</v>
      </c>
      <c r="AE8" s="105">
        <v>177.33</v>
      </c>
      <c r="AF8" s="105">
        <v>0</v>
      </c>
      <c r="AG8" s="105">
        <v>177.33</v>
      </c>
      <c r="AH8" s="105">
        <v>1116.28</v>
      </c>
      <c r="AI8" s="105">
        <v>0</v>
      </c>
      <c r="AJ8" s="105">
        <v>1116.28</v>
      </c>
      <c r="AK8" s="105">
        <v>51.24</v>
      </c>
      <c r="AL8" s="106">
        <v>3693.21</v>
      </c>
      <c r="AN8" s="106">
        <v>2348.36</v>
      </c>
      <c r="AS8" s="107">
        <v>2</v>
      </c>
      <c r="AT8" s="107">
        <v>2</v>
      </c>
      <c r="AV8" s="53">
        <v>3893.47</v>
      </c>
      <c r="AW8" s="53">
        <v>2371.31</v>
      </c>
      <c r="AX8" s="53">
        <v>177.33</v>
      </c>
      <c r="AY8" s="53">
        <v>1093.33</v>
      </c>
      <c r="AZ8" s="53">
        <v>251.5</v>
      </c>
    </row>
    <row r="9" spans="1:52" x14ac:dyDescent="0.25">
      <c r="A9" s="15">
        <v>1080</v>
      </c>
      <c r="B9" s="15" t="s">
        <v>399</v>
      </c>
      <c r="C9" s="2" t="s">
        <v>129</v>
      </c>
      <c r="D9" s="2"/>
      <c r="E9" s="19">
        <v>8177</v>
      </c>
      <c r="F9" s="2" t="s">
        <v>44</v>
      </c>
      <c r="G9" s="20">
        <v>1906</v>
      </c>
      <c r="H9" s="2"/>
      <c r="I9" s="2"/>
      <c r="J9" s="2"/>
      <c r="K9" s="16">
        <v>580</v>
      </c>
      <c r="L9" s="16">
        <v>621</v>
      </c>
      <c r="M9" s="25">
        <v>637</v>
      </c>
      <c r="N9" s="43">
        <v>425</v>
      </c>
      <c r="O9" s="2"/>
      <c r="P9" s="2"/>
      <c r="Q9" s="16">
        <v>94</v>
      </c>
      <c r="R9" s="16">
        <v>88</v>
      </c>
      <c r="S9" s="16">
        <v>85</v>
      </c>
      <c r="T9" s="30">
        <v>72</v>
      </c>
      <c r="V9" s="105">
        <v>512.21</v>
      </c>
      <c r="W9" s="105">
        <v>1733.06</v>
      </c>
      <c r="X9" s="105">
        <v>0</v>
      </c>
      <c r="Y9" s="105">
        <v>0</v>
      </c>
      <c r="Z9" s="105">
        <v>633.79</v>
      </c>
      <c r="AA9" s="105">
        <v>2172.64</v>
      </c>
      <c r="AB9" s="105">
        <v>143.34</v>
      </c>
      <c r="AC9" s="105">
        <v>1000.77</v>
      </c>
      <c r="AD9" s="106">
        <v>6195.81</v>
      </c>
      <c r="AE9" s="105">
        <v>147.37</v>
      </c>
      <c r="AF9" s="105">
        <v>0</v>
      </c>
      <c r="AG9" s="105">
        <v>147.37</v>
      </c>
      <c r="AH9" s="105">
        <v>518.61</v>
      </c>
      <c r="AI9" s="105">
        <v>0</v>
      </c>
      <c r="AJ9" s="105">
        <v>518.61</v>
      </c>
      <c r="AK9" s="105">
        <v>46.87</v>
      </c>
      <c r="AL9" s="106">
        <v>6908.66</v>
      </c>
      <c r="AO9" s="106">
        <v>6195.81</v>
      </c>
      <c r="AS9" s="107">
        <v>3</v>
      </c>
      <c r="AT9" s="107">
        <v>3</v>
      </c>
      <c r="AV9" s="53">
        <v>8177.44</v>
      </c>
      <c r="AW9" s="53">
        <v>5979.47</v>
      </c>
      <c r="AX9" s="53">
        <v>88.19</v>
      </c>
      <c r="AY9" s="53">
        <v>1978.06</v>
      </c>
      <c r="AZ9" s="53">
        <v>131.72</v>
      </c>
    </row>
    <row r="10" spans="1:52" x14ac:dyDescent="0.25">
      <c r="A10" s="15">
        <v>1082</v>
      </c>
      <c r="B10" s="15" t="s">
        <v>400</v>
      </c>
      <c r="C10" s="2" t="s">
        <v>42</v>
      </c>
      <c r="D10" s="2"/>
      <c r="E10" s="16">
        <v>303</v>
      </c>
      <c r="F10" s="2" t="s">
        <v>44</v>
      </c>
      <c r="G10" s="20">
        <v>1998</v>
      </c>
      <c r="H10" s="2"/>
      <c r="I10" s="2"/>
      <c r="J10" s="2"/>
      <c r="K10" s="16">
        <v>19</v>
      </c>
      <c r="L10" s="16">
        <v>25</v>
      </c>
      <c r="M10" s="25">
        <v>23</v>
      </c>
      <c r="N10" s="43">
        <v>14</v>
      </c>
      <c r="O10" s="2"/>
      <c r="P10" s="2"/>
      <c r="Q10" s="16">
        <v>81</v>
      </c>
      <c r="R10" s="16">
        <v>94</v>
      </c>
      <c r="S10" s="16">
        <v>83</v>
      </c>
      <c r="T10" s="30">
        <v>66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284.49</v>
      </c>
      <c r="AC10" s="105">
        <v>0</v>
      </c>
      <c r="AD10" s="106">
        <v>284.49</v>
      </c>
      <c r="AE10" s="105">
        <v>9</v>
      </c>
      <c r="AF10" s="105">
        <v>0</v>
      </c>
      <c r="AG10" s="105">
        <v>9</v>
      </c>
      <c r="AH10" s="105">
        <v>10</v>
      </c>
      <c r="AI10" s="105">
        <v>0</v>
      </c>
      <c r="AJ10" s="105">
        <v>10</v>
      </c>
      <c r="AK10" s="105">
        <v>0</v>
      </c>
      <c r="AL10" s="106">
        <v>303.49</v>
      </c>
      <c r="AN10" s="106">
        <v>284.49</v>
      </c>
      <c r="AS10" s="107">
        <v>2</v>
      </c>
      <c r="AT10" s="107">
        <v>0</v>
      </c>
      <c r="AV10" s="53">
        <v>303.49</v>
      </c>
      <c r="AW10" s="53">
        <v>284.49</v>
      </c>
      <c r="AX10" s="53">
        <v>9</v>
      </c>
      <c r="AY10" s="53">
        <v>10</v>
      </c>
      <c r="AZ10" s="53"/>
    </row>
    <row r="11" spans="1:52" x14ac:dyDescent="0.25">
      <c r="A11" s="15">
        <v>1090</v>
      </c>
      <c r="B11" s="15" t="s">
        <v>401</v>
      </c>
      <c r="C11" s="2" t="s">
        <v>50</v>
      </c>
      <c r="D11" s="2"/>
      <c r="E11" s="19">
        <v>10071</v>
      </c>
      <c r="F11" s="2" t="s">
        <v>44</v>
      </c>
      <c r="G11" s="20">
        <v>1929</v>
      </c>
      <c r="H11" s="2"/>
      <c r="I11" s="2"/>
      <c r="J11" s="2"/>
      <c r="K11" s="16">
        <v>872</v>
      </c>
      <c r="L11" s="19">
        <v>1072</v>
      </c>
      <c r="M11" s="42">
        <v>1112</v>
      </c>
      <c r="N11" s="43">
        <v>875</v>
      </c>
      <c r="O11" s="2"/>
      <c r="P11" s="2"/>
      <c r="Q11" s="16">
        <v>114</v>
      </c>
      <c r="R11" s="16">
        <v>124</v>
      </c>
      <c r="S11" s="16">
        <v>120</v>
      </c>
      <c r="T11" s="30">
        <v>121</v>
      </c>
      <c r="V11" s="105">
        <v>128.97999999999999</v>
      </c>
      <c r="W11" s="105">
        <v>1208.21</v>
      </c>
      <c r="X11" s="105">
        <v>403.65</v>
      </c>
      <c r="Y11" s="105">
        <v>944.21</v>
      </c>
      <c r="Z11" s="105">
        <v>582.83000000000004</v>
      </c>
      <c r="AA11" s="105">
        <v>764.17</v>
      </c>
      <c r="AB11" s="105">
        <v>350.42</v>
      </c>
      <c r="AC11" s="105">
        <v>2135.5</v>
      </c>
      <c r="AD11" s="106">
        <v>6517.97</v>
      </c>
      <c r="AE11" s="105">
        <v>315.83</v>
      </c>
      <c r="AF11" s="105">
        <v>0</v>
      </c>
      <c r="AG11" s="105">
        <v>315.83</v>
      </c>
      <c r="AH11" s="105">
        <v>2296.02</v>
      </c>
      <c r="AI11" s="105">
        <v>0</v>
      </c>
      <c r="AJ11" s="105">
        <v>2296.02</v>
      </c>
      <c r="AK11" s="105">
        <v>259.18</v>
      </c>
      <c r="AL11" s="106">
        <v>9389</v>
      </c>
      <c r="AO11" s="106">
        <v>6517.97</v>
      </c>
      <c r="AS11" s="107">
        <v>3</v>
      </c>
      <c r="AT11" s="107">
        <v>3</v>
      </c>
      <c r="AV11" s="53">
        <v>10071.469999999999</v>
      </c>
      <c r="AW11" s="53">
        <v>6767.53</v>
      </c>
      <c r="AX11" s="53">
        <v>386.89</v>
      </c>
      <c r="AY11" s="53">
        <v>2605.96</v>
      </c>
      <c r="AZ11" s="53">
        <v>311.08999999999997</v>
      </c>
    </row>
    <row r="12" spans="1:52" x14ac:dyDescent="0.25">
      <c r="A12" s="15">
        <v>1095</v>
      </c>
      <c r="B12" s="15" t="s">
        <v>402</v>
      </c>
      <c r="C12" s="2" t="s">
        <v>74</v>
      </c>
      <c r="D12" s="2"/>
      <c r="E12" s="16" t="s">
        <v>458</v>
      </c>
      <c r="F12" s="2" t="s">
        <v>44</v>
      </c>
      <c r="G12" s="20">
        <v>2008</v>
      </c>
      <c r="H12" s="2"/>
      <c r="I12" s="2"/>
      <c r="J12" s="2"/>
      <c r="K12" s="16">
        <v>38</v>
      </c>
      <c r="L12" s="16">
        <v>48</v>
      </c>
      <c r="M12" s="25">
        <v>53</v>
      </c>
      <c r="N12" s="43">
        <v>31</v>
      </c>
      <c r="O12" s="2"/>
      <c r="P12" s="2"/>
      <c r="Q12" s="16">
        <v>56</v>
      </c>
      <c r="R12" s="16">
        <v>63</v>
      </c>
      <c r="S12" s="16">
        <v>64</v>
      </c>
      <c r="T12" s="30">
        <v>49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891.64</v>
      </c>
      <c r="AD12" s="106">
        <v>891.64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6">
        <v>891.64</v>
      </c>
      <c r="AN12" s="106">
        <v>891.64</v>
      </c>
      <c r="AS12" s="107">
        <v>2</v>
      </c>
      <c r="AT12" s="107">
        <v>2</v>
      </c>
      <c r="AV12" s="53">
        <v>892.5</v>
      </c>
      <c r="AW12" s="53">
        <v>613.37</v>
      </c>
      <c r="AX12" s="53">
        <v>58.46</v>
      </c>
      <c r="AY12" s="53">
        <v>181.83</v>
      </c>
      <c r="AZ12" s="53">
        <v>38.840000000000003</v>
      </c>
    </row>
    <row r="13" spans="1:52" x14ac:dyDescent="0.25">
      <c r="A13" s="15">
        <v>1120</v>
      </c>
      <c r="B13" s="15" t="s">
        <v>403</v>
      </c>
      <c r="C13" s="2" t="s">
        <v>129</v>
      </c>
      <c r="D13" s="2"/>
      <c r="E13" s="16">
        <v>691</v>
      </c>
      <c r="F13" s="2" t="s">
        <v>44</v>
      </c>
      <c r="G13" s="20">
        <v>1990</v>
      </c>
      <c r="H13" s="2"/>
      <c r="I13" s="2"/>
      <c r="J13" s="2"/>
      <c r="K13" s="16">
        <v>116</v>
      </c>
      <c r="L13" s="16">
        <v>69</v>
      </c>
      <c r="M13" s="25">
        <v>52</v>
      </c>
      <c r="N13" s="43">
        <v>45</v>
      </c>
      <c r="O13" s="2"/>
      <c r="P13" s="2"/>
      <c r="Q13" s="16">
        <v>222</v>
      </c>
      <c r="R13" s="16">
        <v>116</v>
      </c>
      <c r="S13" s="16">
        <v>82</v>
      </c>
      <c r="T13" s="30">
        <v>91</v>
      </c>
      <c r="V13" s="105">
        <v>100.71</v>
      </c>
      <c r="W13" s="105">
        <v>234.24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30.15</v>
      </c>
      <c r="AD13" s="106">
        <v>365.1</v>
      </c>
      <c r="AE13" s="105">
        <v>140.18</v>
      </c>
      <c r="AF13" s="105">
        <v>0</v>
      </c>
      <c r="AG13" s="105">
        <v>140.18</v>
      </c>
      <c r="AH13" s="105">
        <v>157.74</v>
      </c>
      <c r="AI13" s="105">
        <v>0</v>
      </c>
      <c r="AJ13" s="105">
        <v>157.74</v>
      </c>
      <c r="AK13" s="105">
        <v>27.22</v>
      </c>
      <c r="AL13" s="106">
        <v>690.24</v>
      </c>
      <c r="AN13" s="106">
        <v>365.1</v>
      </c>
      <c r="AS13" s="107">
        <v>2</v>
      </c>
      <c r="AT13" s="107">
        <v>2</v>
      </c>
      <c r="AV13" s="53">
        <v>691.02</v>
      </c>
      <c r="AW13" s="53">
        <v>365.1</v>
      </c>
      <c r="AX13" s="53">
        <v>140.18</v>
      </c>
      <c r="AY13" s="53">
        <v>157.52000000000001</v>
      </c>
      <c r="AZ13" s="53">
        <v>28.22</v>
      </c>
    </row>
    <row r="14" spans="1:52" x14ac:dyDescent="0.25">
      <c r="A14" s="15">
        <v>1121</v>
      </c>
      <c r="B14" s="15" t="s">
        <v>404</v>
      </c>
      <c r="C14" s="2" t="s">
        <v>550</v>
      </c>
      <c r="D14" s="2"/>
      <c r="E14" s="16">
        <v>854</v>
      </c>
      <c r="F14" s="2" t="s">
        <v>44</v>
      </c>
      <c r="G14" s="20">
        <v>1990</v>
      </c>
      <c r="H14" s="2"/>
      <c r="I14" s="2"/>
      <c r="J14" s="2"/>
      <c r="K14" s="16">
        <v>58</v>
      </c>
      <c r="L14" s="16">
        <v>77</v>
      </c>
      <c r="M14" s="25">
        <v>97</v>
      </c>
      <c r="N14" s="43">
        <v>70</v>
      </c>
      <c r="O14" s="16">
        <v>0</v>
      </c>
      <c r="P14" s="16">
        <v>0</v>
      </c>
      <c r="Q14" s="16">
        <v>90</v>
      </c>
      <c r="R14" s="16">
        <v>105</v>
      </c>
      <c r="S14" s="16">
        <v>123</v>
      </c>
      <c r="T14" s="30">
        <v>114</v>
      </c>
      <c r="V14" s="105">
        <v>149.28</v>
      </c>
      <c r="W14" s="105">
        <v>0</v>
      </c>
      <c r="X14" s="105">
        <v>0</v>
      </c>
      <c r="Y14" s="105">
        <v>0</v>
      </c>
      <c r="Z14" s="105">
        <v>630.63</v>
      </c>
      <c r="AA14" s="105">
        <v>0</v>
      </c>
      <c r="AB14" s="105">
        <v>0</v>
      </c>
      <c r="AC14" s="105">
        <v>19</v>
      </c>
      <c r="AD14" s="106">
        <v>798.91</v>
      </c>
      <c r="AE14" s="105">
        <v>0</v>
      </c>
      <c r="AF14" s="105">
        <v>0</v>
      </c>
      <c r="AG14" s="105">
        <v>0</v>
      </c>
      <c r="AH14" s="105">
        <v>51.67</v>
      </c>
      <c r="AI14" s="105">
        <v>0</v>
      </c>
      <c r="AJ14" s="105">
        <v>51.67</v>
      </c>
      <c r="AK14" s="105">
        <v>0</v>
      </c>
      <c r="AL14" s="106">
        <v>850.58</v>
      </c>
      <c r="AO14" s="106">
        <v>798.91</v>
      </c>
      <c r="AS14" s="107">
        <v>3</v>
      </c>
      <c r="AT14" s="107">
        <v>3</v>
      </c>
      <c r="AV14" s="53">
        <v>854.3</v>
      </c>
      <c r="AW14" s="53">
        <v>799.74</v>
      </c>
      <c r="AX14" s="53"/>
      <c r="AY14" s="53">
        <v>51.67</v>
      </c>
      <c r="AZ14" s="53">
        <v>2.89</v>
      </c>
    </row>
    <row r="15" spans="1:52" x14ac:dyDescent="0.25">
      <c r="A15" s="15">
        <v>1132</v>
      </c>
      <c r="B15" s="15" t="s">
        <v>405</v>
      </c>
      <c r="C15" s="2" t="s">
        <v>124</v>
      </c>
      <c r="D15" s="2"/>
      <c r="E15" s="19">
        <v>2435</v>
      </c>
      <c r="F15" s="2" t="s">
        <v>44</v>
      </c>
      <c r="G15" s="20">
        <v>2010</v>
      </c>
      <c r="H15" s="2"/>
      <c r="I15" s="2"/>
      <c r="J15" s="2"/>
      <c r="K15" s="2"/>
      <c r="L15" s="2"/>
      <c r="M15" s="25">
        <v>188</v>
      </c>
      <c r="N15" s="43">
        <v>131</v>
      </c>
      <c r="O15" s="2"/>
      <c r="P15" s="2"/>
      <c r="Q15" s="2"/>
      <c r="R15" s="2"/>
      <c r="S15" s="16">
        <v>84</v>
      </c>
      <c r="T15" s="30">
        <v>74</v>
      </c>
      <c r="AO15" s="106">
        <v>890</v>
      </c>
      <c r="AS15" s="107">
        <v>3</v>
      </c>
      <c r="AT15" s="107">
        <v>3</v>
      </c>
      <c r="AV15" s="53">
        <v>2435.4499999999998</v>
      </c>
      <c r="AW15" s="53">
        <v>860.2</v>
      </c>
      <c r="AX15" s="53">
        <v>98.87</v>
      </c>
      <c r="AY15" s="53">
        <v>1023.84</v>
      </c>
      <c r="AZ15" s="53">
        <v>452.54</v>
      </c>
    </row>
    <row r="16" spans="1:52" x14ac:dyDescent="0.25">
      <c r="A16" s="15">
        <v>1140</v>
      </c>
      <c r="B16" s="15" t="s">
        <v>406</v>
      </c>
      <c r="C16" s="2" t="s">
        <v>50</v>
      </c>
      <c r="D16" s="2"/>
      <c r="E16" s="19">
        <v>12945</v>
      </c>
      <c r="F16" s="2" t="s">
        <v>44</v>
      </c>
      <c r="G16" s="20">
        <v>1891</v>
      </c>
      <c r="H16" s="2"/>
      <c r="I16" s="2"/>
      <c r="J16" s="2"/>
      <c r="K16" s="2"/>
      <c r="L16" s="19">
        <v>1268</v>
      </c>
      <c r="M16" s="42">
        <v>1353</v>
      </c>
      <c r="N16" s="43">
        <v>1014</v>
      </c>
      <c r="O16" s="2"/>
      <c r="P16" s="2"/>
      <c r="Q16" s="2"/>
      <c r="R16" s="16">
        <v>114</v>
      </c>
      <c r="S16" s="16">
        <v>114</v>
      </c>
      <c r="T16" s="30">
        <v>109</v>
      </c>
      <c r="V16" s="105">
        <v>326.73</v>
      </c>
      <c r="W16" s="105">
        <v>2547.9</v>
      </c>
      <c r="X16" s="105">
        <v>0</v>
      </c>
      <c r="Y16" s="105">
        <v>1901.2</v>
      </c>
      <c r="Z16" s="105">
        <v>587.23</v>
      </c>
      <c r="AA16" s="105">
        <v>1087.52</v>
      </c>
      <c r="AB16" s="105">
        <v>830.17</v>
      </c>
      <c r="AC16" s="105">
        <v>522.03</v>
      </c>
      <c r="AD16" s="106">
        <v>7802.78</v>
      </c>
      <c r="AE16" s="105">
        <v>1065.57</v>
      </c>
      <c r="AF16" s="105">
        <v>68.94</v>
      </c>
      <c r="AG16" s="105">
        <v>1134.51</v>
      </c>
      <c r="AH16" s="105">
        <v>3138.19</v>
      </c>
      <c r="AI16" s="105">
        <v>0</v>
      </c>
      <c r="AJ16" s="105">
        <v>3138.19</v>
      </c>
      <c r="AK16" s="105">
        <v>577.79999999999995</v>
      </c>
      <c r="AL16" s="106">
        <v>12653.28</v>
      </c>
      <c r="AP16" s="106">
        <v>7802.78</v>
      </c>
      <c r="AS16" s="107">
        <v>4</v>
      </c>
      <c r="AT16" s="107">
        <v>3</v>
      </c>
      <c r="AV16" s="53">
        <v>12952.08</v>
      </c>
      <c r="AW16" s="53">
        <v>7752.02</v>
      </c>
      <c r="AX16" s="53">
        <v>1069.72</v>
      </c>
      <c r="AY16" s="53">
        <v>3503.55</v>
      </c>
      <c r="AZ16" s="53">
        <v>626.79</v>
      </c>
    </row>
    <row r="17" spans="1:52" x14ac:dyDescent="0.25">
      <c r="A17" s="15">
        <v>1170</v>
      </c>
      <c r="B17" s="15" t="s">
        <v>407</v>
      </c>
      <c r="C17" s="2" t="s">
        <v>550</v>
      </c>
      <c r="D17" s="2"/>
      <c r="E17" s="19" t="s">
        <v>459</v>
      </c>
      <c r="F17" s="2" t="s">
        <v>44</v>
      </c>
      <c r="G17" s="20">
        <v>1966</v>
      </c>
      <c r="H17" s="2"/>
      <c r="I17" s="2"/>
      <c r="J17" s="2"/>
      <c r="K17" s="16">
        <v>532</v>
      </c>
      <c r="L17" s="16">
        <v>635</v>
      </c>
      <c r="M17" s="25">
        <v>193</v>
      </c>
      <c r="N17" s="43">
        <v>700</v>
      </c>
      <c r="O17" s="16">
        <v>0</v>
      </c>
      <c r="P17" s="16">
        <v>0</v>
      </c>
      <c r="Q17" s="16">
        <v>123</v>
      </c>
      <c r="R17" s="16">
        <v>129</v>
      </c>
      <c r="S17" s="16">
        <v>37</v>
      </c>
      <c r="T17" s="30">
        <v>170</v>
      </c>
      <c r="V17" s="105">
        <v>1354.37</v>
      </c>
      <c r="W17" s="105">
        <v>920.86</v>
      </c>
      <c r="X17" s="105">
        <v>0</v>
      </c>
      <c r="Y17" s="105">
        <v>0</v>
      </c>
      <c r="Z17" s="105">
        <v>248.45</v>
      </c>
      <c r="AA17" s="105">
        <v>307.08</v>
      </c>
      <c r="AB17" s="105">
        <v>92.59</v>
      </c>
      <c r="AC17" s="105">
        <v>732.82</v>
      </c>
      <c r="AD17" s="106">
        <v>3656.17</v>
      </c>
      <c r="AE17" s="105">
        <v>210.36</v>
      </c>
      <c r="AF17" s="105">
        <v>0</v>
      </c>
      <c r="AG17" s="105">
        <v>210.36</v>
      </c>
      <c r="AH17" s="105">
        <v>1232.8399999999999</v>
      </c>
      <c r="AI17" s="105">
        <v>0</v>
      </c>
      <c r="AJ17" s="105">
        <v>1232.8399999999999</v>
      </c>
      <c r="AK17" s="105">
        <v>510.19</v>
      </c>
      <c r="AL17" s="106">
        <v>5609.56</v>
      </c>
      <c r="AP17" s="106">
        <v>3656.17</v>
      </c>
      <c r="AS17" s="107">
        <v>4</v>
      </c>
      <c r="AT17" s="107">
        <v>4</v>
      </c>
      <c r="AV17" s="53">
        <v>5719.62</v>
      </c>
      <c r="AW17" s="53">
        <v>3659.13</v>
      </c>
      <c r="AX17" s="53">
        <v>143.46</v>
      </c>
      <c r="AY17" s="53">
        <v>1195.8699999999999</v>
      </c>
      <c r="AZ17" s="53">
        <v>721.16</v>
      </c>
    </row>
    <row r="18" spans="1:52" x14ac:dyDescent="0.25">
      <c r="A18" s="15">
        <v>1171</v>
      </c>
      <c r="B18" s="15" t="s">
        <v>408</v>
      </c>
      <c r="C18" s="2" t="s">
        <v>550</v>
      </c>
      <c r="D18" s="2"/>
      <c r="E18" s="19">
        <v>3224</v>
      </c>
      <c r="F18" s="2" t="s">
        <v>44</v>
      </c>
      <c r="G18" s="20">
        <v>1966</v>
      </c>
      <c r="H18" s="2"/>
      <c r="I18" s="2"/>
      <c r="J18" s="2"/>
      <c r="K18" s="16">
        <v>436</v>
      </c>
      <c r="L18" s="16">
        <v>495</v>
      </c>
      <c r="M18" s="25">
        <v>222</v>
      </c>
      <c r="N18" s="43">
        <v>309</v>
      </c>
      <c r="O18" s="16">
        <v>0</v>
      </c>
      <c r="P18" s="16">
        <v>0</v>
      </c>
      <c r="Q18" s="16">
        <v>179</v>
      </c>
      <c r="R18" s="16">
        <v>179</v>
      </c>
      <c r="S18" s="16">
        <v>75</v>
      </c>
      <c r="T18" s="30">
        <v>133</v>
      </c>
      <c r="V18" s="105">
        <v>0</v>
      </c>
      <c r="W18" s="105">
        <v>0</v>
      </c>
      <c r="X18" s="105">
        <v>0</v>
      </c>
      <c r="Y18" s="105">
        <v>0</v>
      </c>
      <c r="Z18" s="105">
        <v>3080.29</v>
      </c>
      <c r="AA18" s="105">
        <v>0</v>
      </c>
      <c r="AB18" s="105">
        <v>0</v>
      </c>
      <c r="AC18" s="105">
        <v>0</v>
      </c>
      <c r="AD18" s="106">
        <v>3080.29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6">
        <v>3080.29</v>
      </c>
      <c r="AQ18">
        <v>1000</v>
      </c>
      <c r="AS18" s="107">
        <v>5</v>
      </c>
      <c r="AT18" s="107">
        <v>5</v>
      </c>
      <c r="AV18" s="53">
        <v>3223.96</v>
      </c>
      <c r="AW18" s="53">
        <v>3080.29</v>
      </c>
      <c r="AX18" s="53"/>
      <c r="AY18" s="53">
        <v>4.26</v>
      </c>
      <c r="AZ18" s="53">
        <v>139.41</v>
      </c>
    </row>
    <row r="19" spans="1:52" x14ac:dyDescent="0.25">
      <c r="A19" s="15">
        <v>1190</v>
      </c>
      <c r="B19" s="15" t="s">
        <v>409</v>
      </c>
      <c r="C19" s="2" t="s">
        <v>74</v>
      </c>
      <c r="D19" s="2"/>
      <c r="E19" s="19" t="s">
        <v>460</v>
      </c>
      <c r="F19" s="2" t="s">
        <v>44</v>
      </c>
      <c r="G19" s="20">
        <v>1861</v>
      </c>
      <c r="H19" s="2"/>
      <c r="I19" s="2"/>
      <c r="J19" s="2"/>
      <c r="K19" s="2"/>
      <c r="L19" s="16">
        <v>162</v>
      </c>
      <c r="M19" s="25">
        <v>178</v>
      </c>
      <c r="N19" s="43">
        <v>126</v>
      </c>
      <c r="O19" s="2"/>
      <c r="P19" s="2"/>
      <c r="Q19" s="2"/>
      <c r="R19" s="16">
        <v>91</v>
      </c>
      <c r="S19" s="16">
        <v>94</v>
      </c>
      <c r="T19" s="30">
        <v>84</v>
      </c>
      <c r="V19" s="105">
        <v>0</v>
      </c>
      <c r="W19" s="105">
        <v>917.75</v>
      </c>
      <c r="X19" s="105">
        <v>0</v>
      </c>
      <c r="Y19" s="105">
        <v>0</v>
      </c>
      <c r="Z19" s="105">
        <v>222.68</v>
      </c>
      <c r="AA19" s="105">
        <v>0</v>
      </c>
      <c r="AB19" s="105">
        <v>8.67</v>
      </c>
      <c r="AC19" s="105">
        <v>80.25</v>
      </c>
      <c r="AD19" s="106">
        <v>1229.3499999999999</v>
      </c>
      <c r="AE19" s="105">
        <v>69.930000000000007</v>
      </c>
      <c r="AF19" s="105">
        <v>0</v>
      </c>
      <c r="AG19" s="105">
        <v>69.930000000000007</v>
      </c>
      <c r="AH19" s="105">
        <v>380.71</v>
      </c>
      <c r="AI19" s="105">
        <v>0</v>
      </c>
      <c r="AJ19" s="105">
        <v>380.71</v>
      </c>
      <c r="AK19" s="105">
        <v>17.260000000000002</v>
      </c>
      <c r="AL19" s="106">
        <v>1697.25</v>
      </c>
      <c r="AN19" s="106">
        <v>1229.3499999999999</v>
      </c>
      <c r="AS19" s="107">
        <v>2</v>
      </c>
      <c r="AT19" s="107">
        <v>2</v>
      </c>
      <c r="AV19" s="53">
        <v>2070.0500000000002</v>
      </c>
      <c r="AW19" s="53">
        <v>1218.7</v>
      </c>
      <c r="AX19" s="53">
        <v>72.33</v>
      </c>
      <c r="AY19" s="53">
        <v>390.67</v>
      </c>
      <c r="AZ19" s="53">
        <v>388.35</v>
      </c>
    </row>
    <row r="20" spans="1:52" x14ac:dyDescent="0.25">
      <c r="A20" s="15">
        <v>1191</v>
      </c>
      <c r="B20" s="15" t="s">
        <v>410</v>
      </c>
      <c r="C20" s="2" t="s">
        <v>50</v>
      </c>
      <c r="D20" s="2"/>
      <c r="E20" s="19">
        <v>1128</v>
      </c>
      <c r="F20" s="2" t="s">
        <v>44</v>
      </c>
      <c r="G20" s="20"/>
      <c r="H20" s="2"/>
      <c r="I20" s="2"/>
      <c r="J20" s="2"/>
      <c r="K20" s="2"/>
      <c r="L20" s="16">
        <v>83</v>
      </c>
      <c r="M20" s="25">
        <v>78</v>
      </c>
      <c r="N20" s="43">
        <v>56</v>
      </c>
      <c r="O20" s="2"/>
      <c r="P20" s="2"/>
      <c r="Q20" s="2"/>
      <c r="R20" s="16">
        <v>86</v>
      </c>
      <c r="S20" s="16">
        <v>75</v>
      </c>
      <c r="T20" s="30">
        <v>69</v>
      </c>
      <c r="V20" s="105">
        <v>0</v>
      </c>
      <c r="W20" s="105">
        <v>117.17</v>
      </c>
      <c r="X20" s="105">
        <v>0</v>
      </c>
      <c r="Y20" s="105">
        <v>608.42999999999995</v>
      </c>
      <c r="Z20" s="105">
        <v>73</v>
      </c>
      <c r="AA20" s="105">
        <v>0</v>
      </c>
      <c r="AB20" s="105">
        <v>111.99</v>
      </c>
      <c r="AC20" s="105">
        <v>26.86</v>
      </c>
      <c r="AD20" s="106">
        <v>937.45</v>
      </c>
      <c r="AE20" s="105">
        <v>24.79</v>
      </c>
      <c r="AF20" s="105">
        <v>0</v>
      </c>
      <c r="AG20" s="105">
        <v>24.79</v>
      </c>
      <c r="AH20" s="105">
        <v>110.58</v>
      </c>
      <c r="AI20" s="105">
        <v>0</v>
      </c>
      <c r="AJ20" s="105">
        <v>110.58</v>
      </c>
      <c r="AK20" s="105">
        <v>25.25</v>
      </c>
      <c r="AL20" s="106">
        <v>1098.07</v>
      </c>
      <c r="AN20" s="106"/>
      <c r="AO20" s="106">
        <v>937.45</v>
      </c>
      <c r="AS20" s="107">
        <v>3</v>
      </c>
      <c r="AT20" s="107">
        <v>3</v>
      </c>
      <c r="AV20" s="53">
        <v>1127.8699999999999</v>
      </c>
      <c r="AW20" s="53">
        <v>937.45</v>
      </c>
      <c r="AX20" s="53">
        <v>24.79</v>
      </c>
      <c r="AY20" s="53">
        <v>110.58</v>
      </c>
      <c r="AZ20" s="53">
        <v>55.05</v>
      </c>
    </row>
    <row r="21" spans="1:52" x14ac:dyDescent="0.25">
      <c r="A21" s="15">
        <v>1200</v>
      </c>
      <c r="B21" s="15" t="s">
        <v>411</v>
      </c>
      <c r="C21" s="2" t="s">
        <v>50</v>
      </c>
      <c r="D21" s="2"/>
      <c r="E21" s="19" t="s">
        <v>461</v>
      </c>
      <c r="F21" s="2" t="s">
        <v>44</v>
      </c>
      <c r="G21" s="20">
        <v>1959</v>
      </c>
      <c r="H21" s="2"/>
      <c r="I21" s="2"/>
      <c r="J21" s="2"/>
      <c r="K21" s="16">
        <v>381</v>
      </c>
      <c r="L21" s="16">
        <v>392</v>
      </c>
      <c r="M21" s="25">
        <v>403</v>
      </c>
      <c r="N21" s="43">
        <v>313</v>
      </c>
      <c r="O21" s="2"/>
      <c r="P21" s="2"/>
      <c r="Q21" s="16" t="s">
        <v>462</v>
      </c>
      <c r="R21" s="16" t="s">
        <v>463</v>
      </c>
      <c r="S21" s="16" t="s">
        <v>464</v>
      </c>
      <c r="T21" s="30">
        <v>140</v>
      </c>
      <c r="V21" s="105">
        <v>61.08</v>
      </c>
      <c r="W21" s="105">
        <v>816.96</v>
      </c>
      <c r="X21" s="105">
        <v>0</v>
      </c>
      <c r="Y21" s="105">
        <v>257.3</v>
      </c>
      <c r="Z21" s="105">
        <v>390.21</v>
      </c>
      <c r="AA21" s="105">
        <v>90.55</v>
      </c>
      <c r="AB21" s="105">
        <v>483.44</v>
      </c>
      <c r="AC21" s="105">
        <v>346.74</v>
      </c>
      <c r="AD21" s="106">
        <v>2446.2800000000002</v>
      </c>
      <c r="AE21" s="105">
        <v>106.62</v>
      </c>
      <c r="AF21" s="105">
        <v>0</v>
      </c>
      <c r="AG21" s="105">
        <v>106.62</v>
      </c>
      <c r="AH21" s="105">
        <v>478.83</v>
      </c>
      <c r="AI21" s="105">
        <v>0</v>
      </c>
      <c r="AJ21" s="105">
        <v>478.83</v>
      </c>
      <c r="AK21" s="105">
        <v>96.16</v>
      </c>
      <c r="AL21" s="106">
        <v>3127.89</v>
      </c>
      <c r="AO21" s="106">
        <v>2446.2800000000002</v>
      </c>
      <c r="AS21" s="107">
        <v>3</v>
      </c>
      <c r="AT21" s="107">
        <v>3</v>
      </c>
      <c r="AV21" s="53">
        <v>3093.62</v>
      </c>
      <c r="AW21" s="53">
        <v>2419.11</v>
      </c>
      <c r="AX21" s="53">
        <v>106.62</v>
      </c>
      <c r="AY21" s="53">
        <v>471.73</v>
      </c>
      <c r="AZ21" s="53">
        <v>96.16</v>
      </c>
    </row>
    <row r="22" spans="1:52" x14ac:dyDescent="0.25">
      <c r="A22" s="15">
        <v>1201</v>
      </c>
      <c r="B22" s="15" t="s">
        <v>412</v>
      </c>
      <c r="C22" s="2" t="s">
        <v>50</v>
      </c>
      <c r="D22" s="2"/>
      <c r="E22" s="16">
        <v>543</v>
      </c>
      <c r="F22" s="2" t="s">
        <v>44</v>
      </c>
      <c r="G22" s="20"/>
      <c r="H22" s="2"/>
      <c r="I22" s="2"/>
      <c r="J22" s="2"/>
      <c r="K22" s="16">
        <v>104</v>
      </c>
      <c r="L22" s="16">
        <v>61</v>
      </c>
      <c r="M22" s="25">
        <v>74</v>
      </c>
      <c r="N22" s="43">
        <v>67</v>
      </c>
      <c r="O22" s="2"/>
      <c r="P22" s="2"/>
      <c r="Q22" s="16">
        <v>253</v>
      </c>
      <c r="R22" s="16">
        <v>130</v>
      </c>
      <c r="S22" s="16">
        <v>148</v>
      </c>
      <c r="T22" s="30">
        <v>172</v>
      </c>
      <c r="V22" s="105">
        <v>0</v>
      </c>
      <c r="W22" s="105">
        <v>12.14</v>
      </c>
      <c r="X22" s="105">
        <v>0</v>
      </c>
      <c r="Y22" s="105">
        <v>338.92</v>
      </c>
      <c r="Z22" s="105">
        <v>0</v>
      </c>
      <c r="AA22" s="105">
        <v>0</v>
      </c>
      <c r="AB22" s="105">
        <v>45.86</v>
      </c>
      <c r="AC22" s="105">
        <v>0</v>
      </c>
      <c r="AD22" s="106">
        <v>396.92</v>
      </c>
      <c r="AE22" s="105">
        <v>2.82</v>
      </c>
      <c r="AF22" s="105">
        <v>0</v>
      </c>
      <c r="AG22" s="105">
        <v>2.82</v>
      </c>
      <c r="AH22" s="105">
        <v>133.96</v>
      </c>
      <c r="AI22" s="105">
        <v>0</v>
      </c>
      <c r="AJ22" s="105">
        <v>133.96</v>
      </c>
      <c r="AK22" s="105">
        <v>9.5</v>
      </c>
      <c r="AL22" s="106">
        <v>543.20000000000005</v>
      </c>
      <c r="AO22" s="106">
        <v>396.92</v>
      </c>
      <c r="AS22" s="107">
        <v>3</v>
      </c>
      <c r="AT22" s="107">
        <v>3</v>
      </c>
      <c r="AV22" s="53">
        <v>543.27</v>
      </c>
      <c r="AW22" s="53">
        <v>405.19</v>
      </c>
      <c r="AX22" s="53">
        <v>2.82</v>
      </c>
      <c r="AY22" s="53">
        <v>131.16999999999999</v>
      </c>
      <c r="AZ22" s="53">
        <v>4.09</v>
      </c>
    </row>
    <row r="23" spans="1:52" x14ac:dyDescent="0.25">
      <c r="A23" s="15">
        <v>1240</v>
      </c>
      <c r="B23" s="15" t="s">
        <v>413</v>
      </c>
      <c r="C23" s="2" t="s">
        <v>132</v>
      </c>
      <c r="D23" s="2"/>
      <c r="E23" s="19" t="s">
        <v>465</v>
      </c>
      <c r="F23" s="2" t="s">
        <v>44</v>
      </c>
      <c r="G23" s="20">
        <v>1950</v>
      </c>
      <c r="H23" s="2"/>
      <c r="I23" s="2"/>
      <c r="J23" s="2"/>
      <c r="K23" s="16">
        <v>282</v>
      </c>
      <c r="L23" s="16">
        <v>301</v>
      </c>
      <c r="M23" s="25">
        <v>304</v>
      </c>
      <c r="N23" s="43">
        <v>268</v>
      </c>
      <c r="O23" s="2"/>
      <c r="P23" s="2"/>
      <c r="Q23" s="16" t="s">
        <v>466</v>
      </c>
      <c r="R23" s="16">
        <v>107</v>
      </c>
      <c r="S23" s="16" t="s">
        <v>467</v>
      </c>
      <c r="T23" s="30">
        <v>113</v>
      </c>
      <c r="V23" s="105">
        <v>49.33</v>
      </c>
      <c r="W23" s="105">
        <v>463.46</v>
      </c>
      <c r="X23" s="105">
        <v>0</v>
      </c>
      <c r="Y23" s="105">
        <v>737</v>
      </c>
      <c r="Z23" s="105">
        <v>708.98</v>
      </c>
      <c r="AA23" s="105">
        <v>81.23</v>
      </c>
      <c r="AB23" s="105">
        <v>161.1</v>
      </c>
      <c r="AC23" s="105">
        <v>116.25</v>
      </c>
      <c r="AD23" s="106">
        <v>2317.35</v>
      </c>
      <c r="AE23" s="105">
        <v>119.07</v>
      </c>
      <c r="AF23" s="105">
        <v>0</v>
      </c>
      <c r="AG23" s="105">
        <v>119.07</v>
      </c>
      <c r="AH23" s="105">
        <v>223.29</v>
      </c>
      <c r="AI23" s="105">
        <v>0</v>
      </c>
      <c r="AJ23" s="105">
        <v>223.29</v>
      </c>
      <c r="AK23" s="105">
        <v>0</v>
      </c>
      <c r="AL23" s="106">
        <v>2659.71</v>
      </c>
      <c r="AO23" s="106">
        <v>2317.35</v>
      </c>
      <c r="AS23" s="107">
        <v>3</v>
      </c>
      <c r="AT23" s="107">
        <v>3</v>
      </c>
      <c r="AV23" s="53">
        <v>3285.47</v>
      </c>
      <c r="AW23" s="53">
        <v>2506.8200000000002</v>
      </c>
      <c r="AX23" s="53">
        <v>72.75</v>
      </c>
      <c r="AY23" s="53">
        <v>643.77</v>
      </c>
      <c r="AZ23" s="53">
        <v>62.13</v>
      </c>
    </row>
    <row r="24" spans="1:52" x14ac:dyDescent="0.25">
      <c r="A24" s="15">
        <v>1250</v>
      </c>
      <c r="B24" s="15" t="s">
        <v>414</v>
      </c>
      <c r="C24" s="2" t="s">
        <v>50</v>
      </c>
      <c r="D24" s="2"/>
      <c r="E24" s="19" t="s">
        <v>468</v>
      </c>
      <c r="F24" s="2" t="s">
        <v>44</v>
      </c>
      <c r="G24" s="20">
        <v>1934</v>
      </c>
      <c r="H24" s="2"/>
      <c r="I24" s="2"/>
      <c r="J24" s="2"/>
      <c r="K24" s="16" t="s">
        <v>469</v>
      </c>
      <c r="L24" s="16" t="s">
        <v>470</v>
      </c>
      <c r="M24" s="25" t="s">
        <v>471</v>
      </c>
      <c r="N24" s="43">
        <v>172</v>
      </c>
      <c r="O24" s="2"/>
      <c r="P24" s="2"/>
      <c r="Q24" s="16" t="s">
        <v>472</v>
      </c>
      <c r="R24" s="16" t="s">
        <v>473</v>
      </c>
      <c r="S24" s="16" t="s">
        <v>474</v>
      </c>
      <c r="T24" s="30">
        <v>122</v>
      </c>
      <c r="V24" s="105">
        <v>36.49</v>
      </c>
      <c r="W24" s="105">
        <v>293.99</v>
      </c>
      <c r="X24" s="105">
        <v>0</v>
      </c>
      <c r="Y24" s="105">
        <v>110.81</v>
      </c>
      <c r="Z24" s="105">
        <v>111.22</v>
      </c>
      <c r="AA24" s="105">
        <v>659.97</v>
      </c>
      <c r="AB24" s="105">
        <v>239.74</v>
      </c>
      <c r="AC24" s="105">
        <v>240.67</v>
      </c>
      <c r="AD24" s="106">
        <v>1692.89</v>
      </c>
      <c r="AE24" s="105">
        <v>52.23</v>
      </c>
      <c r="AF24" s="105">
        <v>0</v>
      </c>
      <c r="AG24" s="105">
        <v>52.23</v>
      </c>
      <c r="AH24" s="105">
        <v>168.27</v>
      </c>
      <c r="AI24" s="105">
        <v>0</v>
      </c>
      <c r="AJ24" s="105">
        <v>168.27</v>
      </c>
      <c r="AK24" s="105">
        <v>20.03</v>
      </c>
      <c r="AL24" s="106">
        <v>1933.42</v>
      </c>
      <c r="AP24" s="106">
        <v>1692.89</v>
      </c>
      <c r="AS24" s="107">
        <v>4</v>
      </c>
      <c r="AT24" s="107">
        <v>3</v>
      </c>
      <c r="AV24" s="53">
        <v>1959.23</v>
      </c>
      <c r="AW24" s="53">
        <v>1692.89</v>
      </c>
      <c r="AX24" s="53">
        <v>52.23</v>
      </c>
      <c r="AY24" s="53">
        <v>168.16</v>
      </c>
      <c r="AZ24" s="53">
        <v>45.95</v>
      </c>
    </row>
    <row r="25" spans="1:52" x14ac:dyDescent="0.25">
      <c r="A25" s="15">
        <v>1260</v>
      </c>
      <c r="B25" s="15" t="s">
        <v>415</v>
      </c>
      <c r="C25" s="2" t="s">
        <v>50</v>
      </c>
      <c r="D25" s="2"/>
      <c r="E25" s="19">
        <v>4830</v>
      </c>
      <c r="F25" s="2" t="s">
        <v>44</v>
      </c>
      <c r="G25" s="20">
        <v>1913</v>
      </c>
      <c r="H25" s="2"/>
      <c r="I25" s="2"/>
      <c r="J25" s="2"/>
      <c r="K25" s="16">
        <v>425</v>
      </c>
      <c r="L25" s="16">
        <v>626</v>
      </c>
      <c r="M25" s="25">
        <v>643</v>
      </c>
      <c r="N25" s="43">
        <v>499</v>
      </c>
      <c r="O25" s="2"/>
      <c r="P25" s="2"/>
      <c r="Q25" s="16">
        <v>116</v>
      </c>
      <c r="R25" s="16">
        <v>151</v>
      </c>
      <c r="S25" s="16">
        <v>145</v>
      </c>
      <c r="T25" s="30">
        <v>143</v>
      </c>
      <c r="V25" s="105">
        <v>51.22</v>
      </c>
      <c r="W25" s="105">
        <v>567.42999999999995</v>
      </c>
      <c r="X25" s="105">
        <v>157.49</v>
      </c>
      <c r="Y25" s="105">
        <v>1751.18</v>
      </c>
      <c r="Z25" s="105">
        <v>650.23</v>
      </c>
      <c r="AA25" s="105">
        <v>135.72</v>
      </c>
      <c r="AB25" s="105">
        <v>335.89</v>
      </c>
      <c r="AC25" s="105">
        <v>140.54</v>
      </c>
      <c r="AD25" s="106">
        <v>3789.7</v>
      </c>
      <c r="AE25" s="105">
        <v>106.64</v>
      </c>
      <c r="AF25" s="105">
        <v>0</v>
      </c>
      <c r="AG25" s="105">
        <v>106.64</v>
      </c>
      <c r="AH25" s="105">
        <v>530.42999999999995</v>
      </c>
      <c r="AI25" s="105">
        <v>0</v>
      </c>
      <c r="AJ25" s="105">
        <v>530.42999999999995</v>
      </c>
      <c r="AK25" s="105">
        <v>413.74</v>
      </c>
      <c r="AL25" s="106">
        <v>4840.51</v>
      </c>
      <c r="AP25" s="106">
        <v>3789.7</v>
      </c>
      <c r="AS25" s="107">
        <v>4</v>
      </c>
      <c r="AT25" s="107">
        <v>0</v>
      </c>
      <c r="AV25" s="53">
        <v>4829.9399999999996</v>
      </c>
      <c r="AW25" s="53">
        <v>3725.79</v>
      </c>
      <c r="AX25" s="53">
        <v>86.64</v>
      </c>
      <c r="AY25" s="53">
        <v>574.29</v>
      </c>
      <c r="AZ25" s="53">
        <v>443.22</v>
      </c>
    </row>
    <row r="26" spans="1:52" x14ac:dyDescent="0.25">
      <c r="A26" s="15">
        <v>1270</v>
      </c>
      <c r="B26" s="15" t="s">
        <v>416</v>
      </c>
      <c r="C26" s="2" t="s">
        <v>50</v>
      </c>
      <c r="D26" s="2"/>
      <c r="E26" s="19" t="s">
        <v>475</v>
      </c>
      <c r="F26" s="2" t="s">
        <v>44</v>
      </c>
      <c r="G26" s="20">
        <v>1957</v>
      </c>
      <c r="H26" s="2"/>
      <c r="I26" s="2"/>
      <c r="J26" s="2"/>
      <c r="K26" s="16" t="s">
        <v>476</v>
      </c>
      <c r="L26" s="16" t="s">
        <v>477</v>
      </c>
      <c r="M26" s="25" t="s">
        <v>478</v>
      </c>
      <c r="N26" s="43">
        <v>217</v>
      </c>
      <c r="O26" s="2"/>
      <c r="P26" s="2"/>
      <c r="Q26" s="16" t="s">
        <v>479</v>
      </c>
      <c r="R26" s="16" t="s">
        <v>480</v>
      </c>
      <c r="S26" s="16" t="s">
        <v>481</v>
      </c>
      <c r="T26" s="30">
        <v>122</v>
      </c>
      <c r="V26" s="108">
        <v>61.38</v>
      </c>
      <c r="W26" s="108">
        <v>630.21</v>
      </c>
      <c r="X26" s="108">
        <v>170.22</v>
      </c>
      <c r="Y26" s="108">
        <v>0</v>
      </c>
      <c r="Z26" s="108">
        <v>116.51</v>
      </c>
      <c r="AA26" s="108">
        <v>336.62</v>
      </c>
      <c r="AB26" s="108">
        <v>0</v>
      </c>
      <c r="AC26" s="108">
        <v>338.28</v>
      </c>
      <c r="AD26" s="109">
        <v>1653.22</v>
      </c>
      <c r="AE26" s="108">
        <v>46.72</v>
      </c>
      <c r="AF26" s="108">
        <v>0</v>
      </c>
      <c r="AG26" s="108">
        <v>46.72</v>
      </c>
      <c r="AH26" s="108">
        <v>285.06</v>
      </c>
      <c r="AI26" s="108">
        <v>0</v>
      </c>
      <c r="AJ26" s="108">
        <v>285.06</v>
      </c>
      <c r="AK26" s="108">
        <v>25.07</v>
      </c>
      <c r="AL26" s="109">
        <v>2010.07</v>
      </c>
      <c r="AM26" s="110"/>
      <c r="AN26" s="110"/>
      <c r="AO26" s="109">
        <v>1653.22</v>
      </c>
      <c r="AP26" s="110"/>
      <c r="AQ26" s="110"/>
      <c r="AR26" s="110"/>
      <c r="AS26" s="113">
        <v>3</v>
      </c>
      <c r="AT26" s="113">
        <v>3</v>
      </c>
      <c r="AV26" s="53">
        <v>2475.52</v>
      </c>
      <c r="AW26" s="53">
        <v>1938.08</v>
      </c>
      <c r="AX26" s="53">
        <v>46.72</v>
      </c>
      <c r="AY26" s="53">
        <v>285.06</v>
      </c>
      <c r="AZ26" s="53">
        <v>205.66</v>
      </c>
    </row>
    <row r="27" spans="1:52" x14ac:dyDescent="0.25">
      <c r="A27" s="15">
        <v>1280</v>
      </c>
      <c r="B27" s="15" t="s">
        <v>417</v>
      </c>
      <c r="C27" s="2" t="s">
        <v>132</v>
      </c>
      <c r="D27" s="2"/>
      <c r="E27" s="16">
        <v>306</v>
      </c>
      <c r="F27" s="2" t="s">
        <v>44</v>
      </c>
      <c r="G27" s="20">
        <v>1988</v>
      </c>
      <c r="H27" s="2"/>
      <c r="I27" s="2"/>
      <c r="J27" s="2"/>
      <c r="K27" s="16">
        <v>31</v>
      </c>
      <c r="L27" s="16">
        <v>30</v>
      </c>
      <c r="M27" s="25">
        <v>35</v>
      </c>
      <c r="N27" s="43">
        <v>30</v>
      </c>
      <c r="O27" s="2"/>
      <c r="P27" s="2"/>
      <c r="Q27" s="16">
        <v>134</v>
      </c>
      <c r="R27" s="16">
        <v>115</v>
      </c>
      <c r="S27" s="16">
        <v>125</v>
      </c>
      <c r="T27" s="30">
        <v>135</v>
      </c>
      <c r="V27" s="105">
        <v>0</v>
      </c>
      <c r="W27" s="105">
        <v>218.14</v>
      </c>
      <c r="X27" s="105">
        <v>0</v>
      </c>
      <c r="Y27" s="105">
        <v>0</v>
      </c>
      <c r="Z27" s="105">
        <v>14</v>
      </c>
      <c r="AA27" s="105">
        <v>0</v>
      </c>
      <c r="AB27" s="105">
        <v>0</v>
      </c>
      <c r="AC27" s="105">
        <v>0</v>
      </c>
      <c r="AD27" s="106">
        <v>232.14</v>
      </c>
      <c r="AE27" s="105">
        <v>10.77</v>
      </c>
      <c r="AF27" s="105">
        <v>0</v>
      </c>
      <c r="AG27" s="105">
        <v>10.77</v>
      </c>
      <c r="AH27" s="105">
        <v>63.58</v>
      </c>
      <c r="AI27" s="105">
        <v>0</v>
      </c>
      <c r="AJ27" s="105">
        <v>63.58</v>
      </c>
      <c r="AK27" s="105">
        <v>0</v>
      </c>
      <c r="AL27" s="106">
        <v>306.49</v>
      </c>
      <c r="AN27" s="106">
        <v>232.14</v>
      </c>
      <c r="AS27" s="107">
        <v>3</v>
      </c>
      <c r="AT27" s="107">
        <v>0</v>
      </c>
      <c r="AV27" s="53">
        <v>306.49</v>
      </c>
      <c r="AW27" s="53">
        <v>232.14</v>
      </c>
      <c r="AX27" s="53">
        <v>10.77</v>
      </c>
      <c r="AY27" s="53">
        <v>63.58</v>
      </c>
      <c r="AZ27" s="53"/>
    </row>
    <row r="28" spans="1:52" x14ac:dyDescent="0.25">
      <c r="A28" s="15">
        <v>1320</v>
      </c>
      <c r="B28" s="15" t="s">
        <v>418</v>
      </c>
      <c r="C28" s="2" t="s">
        <v>50</v>
      </c>
      <c r="D28" s="2"/>
      <c r="E28" s="19" t="s">
        <v>482</v>
      </c>
      <c r="F28" s="2" t="s">
        <v>44</v>
      </c>
      <c r="G28" s="20">
        <v>1965</v>
      </c>
      <c r="H28" s="2"/>
      <c r="I28" s="2"/>
      <c r="J28" s="2"/>
      <c r="K28" s="16">
        <v>382</v>
      </c>
      <c r="L28" s="16">
        <v>418</v>
      </c>
      <c r="M28" s="25">
        <v>490</v>
      </c>
      <c r="N28" s="43">
        <v>357</v>
      </c>
      <c r="O28" s="2"/>
      <c r="P28" s="2"/>
      <c r="Q28" s="16" t="s">
        <v>483</v>
      </c>
      <c r="R28" s="16" t="s">
        <v>484</v>
      </c>
      <c r="S28" s="16" t="s">
        <v>485</v>
      </c>
      <c r="T28" s="30">
        <v>113</v>
      </c>
      <c r="V28" s="105">
        <v>151.25</v>
      </c>
      <c r="W28" s="105">
        <v>787.68</v>
      </c>
      <c r="X28" s="105">
        <v>0</v>
      </c>
      <c r="Y28" s="105">
        <v>952.72</v>
      </c>
      <c r="Z28" s="105">
        <v>193.25</v>
      </c>
      <c r="AA28" s="105">
        <v>249.91</v>
      </c>
      <c r="AB28" s="105">
        <v>390.63</v>
      </c>
      <c r="AC28" s="105">
        <v>369.15</v>
      </c>
      <c r="AD28" s="106">
        <v>3094.59</v>
      </c>
      <c r="AE28" s="105">
        <v>211.24</v>
      </c>
      <c r="AF28" s="105">
        <v>0</v>
      </c>
      <c r="AG28" s="105">
        <v>211.24</v>
      </c>
      <c r="AH28" s="105">
        <v>799.39</v>
      </c>
      <c r="AI28" s="105">
        <v>0</v>
      </c>
      <c r="AJ28" s="105">
        <v>799.39</v>
      </c>
      <c r="AK28" s="105">
        <v>212.38</v>
      </c>
      <c r="AL28" s="106">
        <v>4317.6000000000004</v>
      </c>
      <c r="AP28" s="106">
        <v>3094.59</v>
      </c>
      <c r="AS28" s="107">
        <v>4</v>
      </c>
      <c r="AT28" s="107">
        <v>4</v>
      </c>
      <c r="AV28" s="53">
        <v>4407.13</v>
      </c>
      <c r="AW28" s="53">
        <v>3021.3</v>
      </c>
      <c r="AX28" s="53">
        <v>211.12</v>
      </c>
      <c r="AY28" s="53">
        <v>802.79</v>
      </c>
      <c r="AZ28" s="53">
        <v>371.92</v>
      </c>
    </row>
    <row r="29" spans="1:52" x14ac:dyDescent="0.25">
      <c r="A29" s="15">
        <v>1350</v>
      </c>
      <c r="B29" s="15" t="s">
        <v>419</v>
      </c>
      <c r="C29" s="2" t="s">
        <v>74</v>
      </c>
      <c r="D29" s="2"/>
      <c r="E29" s="16">
        <v>471</v>
      </c>
      <c r="F29" s="2" t="s">
        <v>44</v>
      </c>
      <c r="G29" s="20">
        <v>1959</v>
      </c>
      <c r="H29" s="2"/>
      <c r="I29" s="2"/>
      <c r="J29" s="2"/>
      <c r="K29" s="2"/>
      <c r="L29" s="16">
        <v>52</v>
      </c>
      <c r="M29" s="25">
        <v>55</v>
      </c>
      <c r="N29" s="43"/>
      <c r="O29" s="2"/>
      <c r="P29" s="2"/>
      <c r="Q29" s="2"/>
      <c r="R29" s="16">
        <v>129</v>
      </c>
      <c r="S29" s="16">
        <v>127</v>
      </c>
      <c r="T29" s="30"/>
      <c r="V29" s="105">
        <v>0</v>
      </c>
      <c r="W29" s="105">
        <v>89.34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288.17</v>
      </c>
      <c r="AD29" s="106">
        <v>377.51</v>
      </c>
      <c r="AE29" s="105">
        <v>28.23</v>
      </c>
      <c r="AF29" s="105">
        <v>0</v>
      </c>
      <c r="AG29" s="105">
        <v>28.23</v>
      </c>
      <c r="AH29" s="105">
        <v>51.27</v>
      </c>
      <c r="AI29" s="105">
        <v>0</v>
      </c>
      <c r="AJ29" s="105">
        <v>51.27</v>
      </c>
      <c r="AK29" s="105">
        <v>14.56</v>
      </c>
      <c r="AL29" s="106">
        <v>471.57</v>
      </c>
      <c r="AN29" s="106">
        <v>377.51</v>
      </c>
      <c r="AS29" s="107">
        <v>2</v>
      </c>
      <c r="AT29" s="107">
        <v>2</v>
      </c>
      <c r="AV29" s="53">
        <v>471.32</v>
      </c>
      <c r="AW29" s="53">
        <v>388.7</v>
      </c>
      <c r="AX29" s="53">
        <v>16.37</v>
      </c>
      <c r="AY29" s="53">
        <v>51.69</v>
      </c>
      <c r="AZ29" s="53">
        <v>14.56</v>
      </c>
    </row>
    <row r="30" spans="1:52" x14ac:dyDescent="0.25">
      <c r="A30" s="15">
        <v>1380</v>
      </c>
      <c r="B30" s="15" t="s">
        <v>420</v>
      </c>
      <c r="C30" s="2" t="s">
        <v>50</v>
      </c>
      <c r="D30" s="2"/>
      <c r="E30" s="19">
        <v>1496</v>
      </c>
      <c r="F30" s="2" t="s">
        <v>44</v>
      </c>
      <c r="G30" s="20">
        <v>1953</v>
      </c>
      <c r="H30" s="2"/>
      <c r="I30" s="16">
        <v>58</v>
      </c>
      <c r="J30" s="16">
        <v>72</v>
      </c>
      <c r="K30" s="16">
        <v>55</v>
      </c>
      <c r="L30" s="16">
        <v>65</v>
      </c>
      <c r="M30" s="25">
        <v>65</v>
      </c>
      <c r="N30" s="43">
        <v>55</v>
      </c>
      <c r="O30" s="16">
        <v>46</v>
      </c>
      <c r="P30" s="16">
        <v>49</v>
      </c>
      <c r="Q30" s="16">
        <v>48</v>
      </c>
      <c r="R30" s="16">
        <v>51</v>
      </c>
      <c r="S30" s="16">
        <v>47</v>
      </c>
      <c r="T30" s="30">
        <v>51</v>
      </c>
      <c r="V30" s="105">
        <v>32.270000000000003</v>
      </c>
      <c r="W30" s="105">
        <v>231.62</v>
      </c>
      <c r="X30" s="105">
        <v>439.74</v>
      </c>
      <c r="Y30" s="105">
        <v>92.95</v>
      </c>
      <c r="Z30" s="105">
        <v>17.07</v>
      </c>
      <c r="AA30" s="105">
        <v>0</v>
      </c>
      <c r="AB30" s="105">
        <v>216.96</v>
      </c>
      <c r="AC30" s="105">
        <v>53.19</v>
      </c>
      <c r="AD30" s="106">
        <v>1083.8</v>
      </c>
      <c r="AE30" s="105">
        <v>62.95</v>
      </c>
      <c r="AF30" s="105">
        <v>0</v>
      </c>
      <c r="AG30" s="105">
        <v>62.95</v>
      </c>
      <c r="AH30" s="105">
        <v>300.14999999999998</v>
      </c>
      <c r="AI30" s="105">
        <v>0</v>
      </c>
      <c r="AJ30" s="105">
        <v>300.14999999999998</v>
      </c>
      <c r="AK30" s="105">
        <v>47.68</v>
      </c>
      <c r="AL30" s="106">
        <v>1494.58</v>
      </c>
      <c r="AP30" s="106">
        <v>1083.8</v>
      </c>
      <c r="AS30" s="107">
        <v>4</v>
      </c>
      <c r="AT30" s="107">
        <v>0</v>
      </c>
      <c r="AV30" s="53">
        <v>1495.58</v>
      </c>
      <c r="AW30" s="53">
        <v>1083.8</v>
      </c>
      <c r="AX30" s="53">
        <v>62.95</v>
      </c>
      <c r="AY30" s="53">
        <v>300.14999999999998</v>
      </c>
      <c r="AZ30" s="53">
        <v>48.68</v>
      </c>
    </row>
    <row r="31" spans="1:52" x14ac:dyDescent="0.25">
      <c r="A31" s="15">
        <v>1381</v>
      </c>
      <c r="B31" s="15" t="s">
        <v>421</v>
      </c>
      <c r="C31" s="2" t="s">
        <v>50</v>
      </c>
      <c r="D31" s="2"/>
      <c r="E31" s="19">
        <v>2406</v>
      </c>
      <c r="F31" s="2" t="s">
        <v>44</v>
      </c>
      <c r="G31" s="20">
        <v>1993</v>
      </c>
      <c r="H31" s="2"/>
      <c r="I31" s="16">
        <v>93</v>
      </c>
      <c r="J31" s="16">
        <v>115</v>
      </c>
      <c r="K31" s="16">
        <v>88</v>
      </c>
      <c r="L31" s="16">
        <v>105</v>
      </c>
      <c r="M31" s="25">
        <v>104</v>
      </c>
      <c r="N31" s="43">
        <v>89</v>
      </c>
      <c r="O31" s="16">
        <v>46</v>
      </c>
      <c r="P31" s="16">
        <v>49</v>
      </c>
      <c r="Q31" s="16">
        <v>48</v>
      </c>
      <c r="R31" s="16">
        <v>51</v>
      </c>
      <c r="S31" s="16">
        <v>47</v>
      </c>
      <c r="T31" s="30">
        <v>51</v>
      </c>
      <c r="V31" s="105">
        <v>84.25</v>
      </c>
      <c r="W31" s="105">
        <v>700.41</v>
      </c>
      <c r="X31" s="105">
        <v>0</v>
      </c>
      <c r="Y31" s="105">
        <v>160.06</v>
      </c>
      <c r="Z31" s="105">
        <v>55.23</v>
      </c>
      <c r="AA31" s="105">
        <v>281.27999999999997</v>
      </c>
      <c r="AB31" s="105">
        <v>130.09</v>
      </c>
      <c r="AC31" s="105">
        <v>197.49</v>
      </c>
      <c r="AD31" s="106">
        <v>1608.81</v>
      </c>
      <c r="AE31" s="105">
        <v>131.34</v>
      </c>
      <c r="AF31" s="105">
        <v>0</v>
      </c>
      <c r="AG31" s="105">
        <v>131.34</v>
      </c>
      <c r="AH31" s="105">
        <v>465.71</v>
      </c>
      <c r="AI31" s="105">
        <v>0</v>
      </c>
      <c r="AJ31" s="105">
        <v>465.71</v>
      </c>
      <c r="AK31" s="105">
        <v>120.88</v>
      </c>
      <c r="AL31" s="106">
        <v>2326.7399999999998</v>
      </c>
      <c r="AP31" s="106">
        <v>1608.81</v>
      </c>
      <c r="AS31" s="107">
        <v>4</v>
      </c>
      <c r="AT31" s="107">
        <v>4</v>
      </c>
      <c r="AV31" s="53">
        <v>2406.4</v>
      </c>
      <c r="AW31" s="53">
        <v>1672.97</v>
      </c>
      <c r="AX31" s="53">
        <v>131.34</v>
      </c>
      <c r="AY31" s="53">
        <v>470.36</v>
      </c>
      <c r="AZ31" s="53">
        <v>131.72999999999999</v>
      </c>
    </row>
    <row r="32" spans="1:52" x14ac:dyDescent="0.25">
      <c r="A32" s="15">
        <v>1390</v>
      </c>
      <c r="B32" s="15" t="s">
        <v>422</v>
      </c>
      <c r="C32" s="2" t="s">
        <v>50</v>
      </c>
      <c r="D32" s="2"/>
      <c r="E32" s="19">
        <v>5224</v>
      </c>
      <c r="F32" s="2" t="s">
        <v>44</v>
      </c>
      <c r="G32" s="20">
        <v>1953</v>
      </c>
      <c r="H32" s="2"/>
      <c r="I32" s="16">
        <v>453</v>
      </c>
      <c r="J32" s="16">
        <v>474</v>
      </c>
      <c r="K32" s="16">
        <v>302</v>
      </c>
      <c r="L32" s="16">
        <v>463</v>
      </c>
      <c r="M32" s="25">
        <v>589</v>
      </c>
      <c r="N32" s="43">
        <v>438</v>
      </c>
      <c r="O32" s="16">
        <v>104</v>
      </c>
      <c r="P32" s="16">
        <v>93</v>
      </c>
      <c r="Q32" s="16">
        <v>76</v>
      </c>
      <c r="R32" s="16">
        <v>103</v>
      </c>
      <c r="S32" s="16">
        <v>123</v>
      </c>
      <c r="T32" s="30">
        <v>116</v>
      </c>
      <c r="V32" s="105">
        <v>53.09</v>
      </c>
      <c r="W32" s="105">
        <v>1083.17</v>
      </c>
      <c r="X32" s="105">
        <v>76.510000000000005</v>
      </c>
      <c r="Y32" s="105">
        <v>957.72</v>
      </c>
      <c r="Z32" s="105">
        <v>250.54</v>
      </c>
      <c r="AA32" s="105">
        <v>266.93</v>
      </c>
      <c r="AB32" s="105">
        <v>237.53</v>
      </c>
      <c r="AC32" s="105">
        <v>356.53</v>
      </c>
      <c r="AD32" s="106">
        <v>3282.02</v>
      </c>
      <c r="AE32" s="105">
        <v>179.01</v>
      </c>
      <c r="AF32" s="105">
        <v>0</v>
      </c>
      <c r="AG32" s="105">
        <v>179.01</v>
      </c>
      <c r="AH32" s="105">
        <v>1385.57</v>
      </c>
      <c r="AI32" s="105">
        <v>89.93</v>
      </c>
      <c r="AJ32" s="105">
        <v>1475.5</v>
      </c>
      <c r="AK32" s="105">
        <v>284.33</v>
      </c>
      <c r="AL32" s="106">
        <v>5220.8599999999997</v>
      </c>
      <c r="AP32" s="106">
        <v>3282.02</v>
      </c>
      <c r="AS32" s="107">
        <v>4</v>
      </c>
      <c r="AT32" s="107">
        <v>4</v>
      </c>
      <c r="AV32" s="53">
        <v>5223.8999999999996</v>
      </c>
      <c r="AW32" s="53">
        <v>3295.51</v>
      </c>
      <c r="AX32" s="53">
        <v>179.01</v>
      </c>
      <c r="AY32" s="53">
        <v>1523.81</v>
      </c>
      <c r="AZ32" s="53">
        <v>225.57</v>
      </c>
    </row>
    <row r="33" spans="1:52" x14ac:dyDescent="0.25">
      <c r="A33" s="15">
        <v>1391</v>
      </c>
      <c r="B33" s="15" t="s">
        <v>423</v>
      </c>
      <c r="C33" s="2" t="s">
        <v>551</v>
      </c>
      <c r="D33" s="2"/>
      <c r="E33" s="16">
        <v>697</v>
      </c>
      <c r="F33" s="2" t="s">
        <v>44</v>
      </c>
      <c r="G33" s="20">
        <v>1953</v>
      </c>
      <c r="H33" s="2"/>
      <c r="I33" s="16">
        <v>60</v>
      </c>
      <c r="J33" s="16">
        <v>63</v>
      </c>
      <c r="K33" s="16">
        <v>40</v>
      </c>
      <c r="L33" s="16">
        <v>62</v>
      </c>
      <c r="M33" s="25">
        <v>79</v>
      </c>
      <c r="N33" s="43">
        <v>58</v>
      </c>
      <c r="O33" s="16">
        <v>104</v>
      </c>
      <c r="P33" s="16">
        <v>93</v>
      </c>
      <c r="Q33" s="16">
        <v>76</v>
      </c>
      <c r="R33" s="16">
        <v>103</v>
      </c>
      <c r="S33" s="16">
        <v>123</v>
      </c>
      <c r="T33" s="30">
        <v>116</v>
      </c>
      <c r="V33" s="105">
        <v>0</v>
      </c>
      <c r="W33" s="105">
        <v>11</v>
      </c>
      <c r="X33" s="105">
        <v>449.88</v>
      </c>
      <c r="Y33" s="105">
        <v>4</v>
      </c>
      <c r="Z33" s="105">
        <v>152</v>
      </c>
      <c r="AA33" s="105">
        <v>0</v>
      </c>
      <c r="AB33" s="105">
        <v>0</v>
      </c>
      <c r="AC33" s="105">
        <v>0</v>
      </c>
      <c r="AD33" s="106">
        <v>616.88</v>
      </c>
      <c r="AE33" s="105">
        <v>0</v>
      </c>
      <c r="AF33" s="105">
        <v>0</v>
      </c>
      <c r="AG33" s="105">
        <v>0</v>
      </c>
      <c r="AH33" s="105">
        <v>29</v>
      </c>
      <c r="AI33" s="105">
        <v>0</v>
      </c>
      <c r="AJ33" s="105">
        <v>29</v>
      </c>
      <c r="AK33" s="105">
        <v>12</v>
      </c>
      <c r="AL33" s="106">
        <v>657.88</v>
      </c>
      <c r="AP33" s="106">
        <v>616.88</v>
      </c>
      <c r="AS33" s="107">
        <v>4</v>
      </c>
      <c r="AT33" s="107">
        <v>4</v>
      </c>
      <c r="AV33" s="53">
        <v>697.25</v>
      </c>
      <c r="AW33" s="53">
        <v>482.36</v>
      </c>
      <c r="AX33" s="53"/>
      <c r="AY33" s="53">
        <v>98</v>
      </c>
      <c r="AZ33" s="53">
        <v>116.89</v>
      </c>
    </row>
    <row r="34" spans="1:52" x14ac:dyDescent="0.25">
      <c r="A34" s="15">
        <v>1450</v>
      </c>
      <c r="B34" s="15" t="s">
        <v>424</v>
      </c>
      <c r="C34" s="2" t="s">
        <v>129</v>
      </c>
      <c r="D34" s="2"/>
      <c r="E34" s="16">
        <v>390</v>
      </c>
      <c r="F34" s="2" t="s">
        <v>44</v>
      </c>
      <c r="G34" s="20">
        <v>1903</v>
      </c>
      <c r="H34" s="2"/>
      <c r="I34" s="2"/>
      <c r="J34" s="2"/>
      <c r="K34" s="16">
        <v>17</v>
      </c>
      <c r="L34" s="16">
        <v>30</v>
      </c>
      <c r="M34" s="25">
        <v>28</v>
      </c>
      <c r="N34" s="43">
        <v>19</v>
      </c>
      <c r="O34" s="2"/>
      <c r="P34" s="2"/>
      <c r="Q34" s="16">
        <v>59</v>
      </c>
      <c r="R34" s="16">
        <v>89</v>
      </c>
      <c r="S34" s="16">
        <v>80</v>
      </c>
      <c r="T34" s="30">
        <v>69</v>
      </c>
      <c r="V34" s="105">
        <v>9.9</v>
      </c>
      <c r="W34" s="105">
        <v>119.66</v>
      </c>
      <c r="X34" s="105">
        <v>0</v>
      </c>
      <c r="Y34" s="105">
        <v>0</v>
      </c>
      <c r="Z34" s="105">
        <v>29.18</v>
      </c>
      <c r="AA34" s="105">
        <v>69.819999999999993</v>
      </c>
      <c r="AB34" s="105">
        <v>0</v>
      </c>
      <c r="AC34" s="105">
        <v>9.2899999999999991</v>
      </c>
      <c r="AD34" s="106">
        <v>237.85</v>
      </c>
      <c r="AE34" s="105">
        <v>72.52</v>
      </c>
      <c r="AF34" s="105">
        <v>0</v>
      </c>
      <c r="AG34" s="105">
        <v>72.52</v>
      </c>
      <c r="AH34" s="105">
        <v>2.4</v>
      </c>
      <c r="AI34" s="105">
        <v>0</v>
      </c>
      <c r="AJ34" s="105">
        <v>2.4</v>
      </c>
      <c r="AK34" s="105">
        <v>0</v>
      </c>
      <c r="AL34" s="106">
        <v>312.77</v>
      </c>
      <c r="AN34" s="106">
        <v>237.85</v>
      </c>
      <c r="AS34" s="107">
        <v>2</v>
      </c>
      <c r="AT34" s="107">
        <v>2</v>
      </c>
      <c r="AV34" s="53">
        <v>389.82</v>
      </c>
      <c r="AW34" s="53">
        <v>228.94</v>
      </c>
      <c r="AX34" s="53">
        <v>72.52</v>
      </c>
      <c r="AY34" s="53">
        <v>88.36</v>
      </c>
      <c r="AZ34" s="53"/>
    </row>
    <row r="35" spans="1:52" x14ac:dyDescent="0.25">
      <c r="A35" s="15">
        <v>1460</v>
      </c>
      <c r="B35" s="15" t="s">
        <v>425</v>
      </c>
      <c r="C35" s="2" t="s">
        <v>74</v>
      </c>
      <c r="D35" s="2"/>
      <c r="E35" s="16">
        <v>347</v>
      </c>
      <c r="F35" s="2" t="s">
        <v>44</v>
      </c>
      <c r="G35" s="20">
        <v>1954</v>
      </c>
      <c r="H35" s="2"/>
      <c r="I35" s="16">
        <v>43</v>
      </c>
      <c r="J35" s="16" t="s">
        <v>486</v>
      </c>
      <c r="K35" s="16">
        <v>31</v>
      </c>
      <c r="L35" s="16">
        <v>37</v>
      </c>
      <c r="M35" s="25">
        <v>41</v>
      </c>
      <c r="N35" s="43">
        <v>34</v>
      </c>
      <c r="O35" s="16">
        <v>148</v>
      </c>
      <c r="P35" s="16" t="s">
        <v>487</v>
      </c>
      <c r="Q35" s="16" t="s">
        <v>488</v>
      </c>
      <c r="R35" s="16" t="s">
        <v>489</v>
      </c>
      <c r="S35" s="16">
        <v>128</v>
      </c>
      <c r="T35" s="30">
        <v>135</v>
      </c>
      <c r="V35" s="105">
        <v>10.66</v>
      </c>
      <c r="W35" s="105">
        <v>86.6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90.1</v>
      </c>
      <c r="AD35" s="106">
        <v>187.36</v>
      </c>
      <c r="AE35" s="105">
        <v>121.95</v>
      </c>
      <c r="AF35" s="105">
        <v>0</v>
      </c>
      <c r="AG35" s="105">
        <v>121.95</v>
      </c>
      <c r="AH35" s="105">
        <v>37.659999999999997</v>
      </c>
      <c r="AI35" s="105">
        <v>0</v>
      </c>
      <c r="AJ35" s="105">
        <v>37.659999999999997</v>
      </c>
      <c r="AK35" s="105">
        <v>0</v>
      </c>
      <c r="AL35" s="106">
        <v>346.97</v>
      </c>
      <c r="AN35" s="106">
        <v>187.36</v>
      </c>
      <c r="AS35" s="107">
        <v>2</v>
      </c>
      <c r="AT35" s="107">
        <v>0</v>
      </c>
      <c r="AV35" s="53">
        <v>346.97</v>
      </c>
      <c r="AW35" s="53">
        <v>187.36</v>
      </c>
      <c r="AX35" s="53">
        <v>121.95</v>
      </c>
      <c r="AY35" s="53">
        <v>37.659999999999997</v>
      </c>
      <c r="AZ35" s="53"/>
    </row>
    <row r="36" spans="1:52" x14ac:dyDescent="0.25">
      <c r="A36" s="15">
        <v>1470</v>
      </c>
      <c r="B36" s="15" t="s">
        <v>426</v>
      </c>
      <c r="C36" s="2" t="s">
        <v>74</v>
      </c>
      <c r="D36" s="2"/>
      <c r="E36" s="19" t="s">
        <v>490</v>
      </c>
      <c r="F36" s="2" t="s">
        <v>44</v>
      </c>
      <c r="G36" s="20">
        <v>1954</v>
      </c>
      <c r="H36" s="2"/>
      <c r="I36" s="16">
        <v>164</v>
      </c>
      <c r="J36" s="16">
        <v>168</v>
      </c>
      <c r="K36" s="16">
        <v>121</v>
      </c>
      <c r="L36" s="16">
        <v>143</v>
      </c>
      <c r="M36" s="25">
        <v>157</v>
      </c>
      <c r="N36" s="43">
        <v>131</v>
      </c>
      <c r="O36" s="16">
        <v>148</v>
      </c>
      <c r="P36" s="16" t="s">
        <v>487</v>
      </c>
      <c r="Q36" s="16" t="s">
        <v>488</v>
      </c>
      <c r="R36" s="16" t="s">
        <v>489</v>
      </c>
      <c r="S36" s="16">
        <v>128</v>
      </c>
      <c r="T36" s="30">
        <v>135</v>
      </c>
      <c r="V36" s="105">
        <v>56.19</v>
      </c>
      <c r="W36" s="105">
        <v>480.33</v>
      </c>
      <c r="X36" s="105">
        <v>0</v>
      </c>
      <c r="Y36" s="105">
        <v>0</v>
      </c>
      <c r="Z36" s="105">
        <v>191.03</v>
      </c>
      <c r="AA36" s="105">
        <v>50.17</v>
      </c>
      <c r="AB36" s="105">
        <v>0</v>
      </c>
      <c r="AC36" s="105">
        <v>165.28</v>
      </c>
      <c r="AD36" s="106">
        <v>943</v>
      </c>
      <c r="AE36" s="105">
        <v>165.03</v>
      </c>
      <c r="AF36" s="105">
        <v>0</v>
      </c>
      <c r="AG36" s="105">
        <v>165.03</v>
      </c>
      <c r="AH36" s="105">
        <v>210.46</v>
      </c>
      <c r="AI36" s="105">
        <v>0</v>
      </c>
      <c r="AJ36" s="105">
        <v>210.46</v>
      </c>
      <c r="AK36" s="105">
        <v>0</v>
      </c>
      <c r="AL36" s="106">
        <v>1318.49</v>
      </c>
      <c r="AN36" s="106">
        <v>943</v>
      </c>
      <c r="AS36" s="107">
        <v>2</v>
      </c>
      <c r="AT36" s="107">
        <v>0</v>
      </c>
      <c r="AV36" s="53">
        <v>1342.36</v>
      </c>
      <c r="AW36" s="53">
        <v>985.52</v>
      </c>
      <c r="AX36" s="53">
        <v>153.53</v>
      </c>
      <c r="AY36" s="53">
        <v>202.23</v>
      </c>
      <c r="AZ36" s="53">
        <v>1.08</v>
      </c>
    </row>
    <row r="37" spans="1:52" x14ac:dyDescent="0.25">
      <c r="A37" s="15">
        <v>1480</v>
      </c>
      <c r="B37" s="15" t="s">
        <v>427</v>
      </c>
      <c r="C37" s="2" t="s">
        <v>74</v>
      </c>
      <c r="D37" s="2"/>
      <c r="E37" s="16">
        <v>313</v>
      </c>
      <c r="F37" s="2" t="s">
        <v>44</v>
      </c>
      <c r="G37" s="20">
        <v>1893</v>
      </c>
      <c r="H37" s="2"/>
      <c r="I37" s="16">
        <v>28</v>
      </c>
      <c r="J37" s="16">
        <v>35</v>
      </c>
      <c r="K37" s="16">
        <v>28</v>
      </c>
      <c r="L37" s="16">
        <v>52</v>
      </c>
      <c r="M37" s="25">
        <v>30</v>
      </c>
      <c r="N37" s="43">
        <v>19</v>
      </c>
      <c r="O37" s="16">
        <v>106</v>
      </c>
      <c r="P37" s="16">
        <v>115</v>
      </c>
      <c r="Q37" s="16" t="s">
        <v>491</v>
      </c>
      <c r="R37" s="16">
        <v>194</v>
      </c>
      <c r="S37" s="16">
        <v>103</v>
      </c>
      <c r="T37" s="30">
        <v>84</v>
      </c>
      <c r="V37" s="105">
        <v>0</v>
      </c>
      <c r="W37" s="105">
        <v>224.42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6">
        <v>224.42</v>
      </c>
      <c r="AE37" s="105">
        <v>11.58</v>
      </c>
      <c r="AF37" s="105">
        <v>0</v>
      </c>
      <c r="AG37" s="105">
        <v>11.58</v>
      </c>
      <c r="AH37" s="105">
        <v>0</v>
      </c>
      <c r="AI37" s="105">
        <v>0</v>
      </c>
      <c r="AJ37" s="105">
        <v>0</v>
      </c>
      <c r="AK37" s="105">
        <v>0</v>
      </c>
      <c r="AL37" s="106">
        <v>236</v>
      </c>
      <c r="AN37" s="106">
        <v>224.42</v>
      </c>
      <c r="AS37" s="107">
        <v>2</v>
      </c>
      <c r="AT37" s="107">
        <v>0</v>
      </c>
      <c r="AV37" s="53">
        <v>312.61</v>
      </c>
      <c r="AW37" s="53">
        <v>226.99</v>
      </c>
      <c r="AX37" s="53">
        <v>11.58</v>
      </c>
      <c r="AY37" s="53">
        <v>44.89</v>
      </c>
      <c r="AZ37" s="53">
        <v>29.15</v>
      </c>
    </row>
    <row r="38" spans="1:52" x14ac:dyDescent="0.25">
      <c r="A38" s="15">
        <v>1490</v>
      </c>
      <c r="B38" s="15" t="s">
        <v>428</v>
      </c>
      <c r="C38" s="2" t="s">
        <v>74</v>
      </c>
      <c r="D38" s="2"/>
      <c r="E38" s="16">
        <v>349</v>
      </c>
      <c r="F38" s="2" t="s">
        <v>44</v>
      </c>
      <c r="G38" s="20">
        <v>1890</v>
      </c>
      <c r="H38" s="2"/>
      <c r="I38" s="16">
        <v>28</v>
      </c>
      <c r="J38" s="16">
        <v>29</v>
      </c>
      <c r="K38" s="16">
        <v>22</v>
      </c>
      <c r="L38" s="16">
        <v>26</v>
      </c>
      <c r="M38" s="25">
        <v>28</v>
      </c>
      <c r="N38" s="43">
        <v>17</v>
      </c>
      <c r="O38" s="16">
        <v>95</v>
      </c>
      <c r="P38" s="16">
        <v>86</v>
      </c>
      <c r="Q38" s="16">
        <v>84</v>
      </c>
      <c r="R38" s="16">
        <v>86</v>
      </c>
      <c r="S38" s="16">
        <v>88</v>
      </c>
      <c r="T38" s="30">
        <v>69</v>
      </c>
      <c r="V38" s="105">
        <v>0</v>
      </c>
      <c r="W38" s="105">
        <v>198.56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43.02</v>
      </c>
      <c r="AD38" s="106">
        <v>241.58</v>
      </c>
      <c r="AE38" s="105">
        <v>0.83</v>
      </c>
      <c r="AF38" s="105">
        <v>0</v>
      </c>
      <c r="AG38" s="105">
        <v>0.83</v>
      </c>
      <c r="AH38" s="105">
        <v>0</v>
      </c>
      <c r="AI38" s="105">
        <v>0</v>
      </c>
      <c r="AJ38" s="105">
        <v>0</v>
      </c>
      <c r="AK38" s="105">
        <v>0</v>
      </c>
      <c r="AL38" s="106">
        <v>242.41</v>
      </c>
      <c r="AN38" s="106">
        <v>241.58</v>
      </c>
      <c r="AS38" s="107">
        <v>2</v>
      </c>
      <c r="AT38" s="107">
        <v>0</v>
      </c>
      <c r="AV38" s="53">
        <v>348.72</v>
      </c>
      <c r="AW38" s="53">
        <v>243.77</v>
      </c>
      <c r="AX38" s="53">
        <v>0.83</v>
      </c>
      <c r="AY38" s="53">
        <v>45.66</v>
      </c>
      <c r="AZ38" s="53">
        <v>58.46</v>
      </c>
    </row>
    <row r="39" spans="1:52" x14ac:dyDescent="0.25">
      <c r="A39" s="15">
        <v>1500</v>
      </c>
      <c r="B39" s="15" t="s">
        <v>429</v>
      </c>
      <c r="C39" s="2" t="s">
        <v>129</v>
      </c>
      <c r="D39" s="2"/>
      <c r="E39" s="16">
        <v>361</v>
      </c>
      <c r="F39" s="2" t="s">
        <v>44</v>
      </c>
      <c r="G39" s="20">
        <v>1890</v>
      </c>
      <c r="H39" s="2"/>
      <c r="I39" s="16">
        <v>29</v>
      </c>
      <c r="J39" s="16">
        <v>30</v>
      </c>
      <c r="K39" s="16">
        <v>23</v>
      </c>
      <c r="L39" s="16" t="s">
        <v>492</v>
      </c>
      <c r="M39" s="25">
        <v>29</v>
      </c>
      <c r="N39" s="43">
        <v>18</v>
      </c>
      <c r="O39" s="16">
        <v>95</v>
      </c>
      <c r="P39" s="16">
        <v>86</v>
      </c>
      <c r="Q39" s="16">
        <v>84</v>
      </c>
      <c r="R39" s="16">
        <v>86</v>
      </c>
      <c r="S39" s="16" t="s">
        <v>493</v>
      </c>
      <c r="T39" s="30">
        <v>69</v>
      </c>
      <c r="V39" s="105">
        <v>0</v>
      </c>
      <c r="W39" s="105">
        <v>145.63999999999999</v>
      </c>
      <c r="X39" s="105">
        <v>0</v>
      </c>
      <c r="Y39" s="105">
        <v>0</v>
      </c>
      <c r="Z39" s="105">
        <v>10.35</v>
      </c>
      <c r="AA39" s="105">
        <v>0</v>
      </c>
      <c r="AB39" s="105">
        <v>0</v>
      </c>
      <c r="AC39" s="105">
        <v>51.99</v>
      </c>
      <c r="AD39" s="106">
        <v>207.98</v>
      </c>
      <c r="AE39" s="105">
        <v>49.92</v>
      </c>
      <c r="AF39" s="105">
        <v>0</v>
      </c>
      <c r="AG39" s="105">
        <v>49.92</v>
      </c>
      <c r="AH39" s="105">
        <v>0</v>
      </c>
      <c r="AI39" s="105">
        <v>0</v>
      </c>
      <c r="AJ39" s="105">
        <v>0</v>
      </c>
      <c r="AK39" s="105">
        <v>9.52</v>
      </c>
      <c r="AL39" s="106">
        <v>267.42</v>
      </c>
      <c r="AN39" s="106">
        <v>207.98</v>
      </c>
      <c r="AS39" s="107">
        <v>2</v>
      </c>
      <c r="AT39" s="107">
        <v>0</v>
      </c>
      <c r="AV39" s="53">
        <v>360.57</v>
      </c>
      <c r="AW39" s="53">
        <v>217.25</v>
      </c>
      <c r="AX39" s="53">
        <v>49.92</v>
      </c>
      <c r="AY39" s="53">
        <v>82.88</v>
      </c>
      <c r="AZ39" s="53">
        <v>10.52</v>
      </c>
    </row>
    <row r="40" spans="1:52" x14ac:dyDescent="0.25">
      <c r="A40" s="15">
        <v>1520</v>
      </c>
      <c r="B40" s="15" t="s">
        <v>430</v>
      </c>
      <c r="C40" s="2" t="s">
        <v>42</v>
      </c>
      <c r="D40" s="2"/>
      <c r="E40" s="19" t="s">
        <v>494</v>
      </c>
      <c r="F40" s="2" t="s">
        <v>44</v>
      </c>
      <c r="G40" s="20">
        <v>1900</v>
      </c>
      <c r="H40" s="2"/>
      <c r="I40" s="16">
        <v>119</v>
      </c>
      <c r="J40" s="16">
        <v>141</v>
      </c>
      <c r="K40" s="16" t="s">
        <v>489</v>
      </c>
      <c r="L40" s="16">
        <v>149</v>
      </c>
      <c r="M40" s="25">
        <v>154</v>
      </c>
      <c r="N40" s="43">
        <v>111</v>
      </c>
      <c r="O40" s="16">
        <v>119</v>
      </c>
      <c r="P40" s="16" t="s">
        <v>495</v>
      </c>
      <c r="Q40" s="16" t="s">
        <v>496</v>
      </c>
      <c r="R40" s="16" t="s">
        <v>497</v>
      </c>
      <c r="S40" s="16" t="s">
        <v>498</v>
      </c>
      <c r="T40" s="30">
        <v>132</v>
      </c>
      <c r="V40" s="105">
        <v>0</v>
      </c>
      <c r="W40" s="105">
        <v>169.78</v>
      </c>
      <c r="X40" s="105">
        <v>0</v>
      </c>
      <c r="Y40" s="105">
        <v>34.58</v>
      </c>
      <c r="Z40" s="105">
        <v>47.47</v>
      </c>
      <c r="AA40" s="105">
        <v>54.48</v>
      </c>
      <c r="AB40" s="105">
        <v>511.9</v>
      </c>
      <c r="AC40" s="105">
        <v>76.31</v>
      </c>
      <c r="AD40" s="106">
        <v>894.52</v>
      </c>
      <c r="AE40" s="105">
        <v>131.09</v>
      </c>
      <c r="AF40" s="105">
        <v>0</v>
      </c>
      <c r="AG40" s="105">
        <v>131.09</v>
      </c>
      <c r="AH40" s="105">
        <v>108.36</v>
      </c>
      <c r="AI40" s="105">
        <v>0</v>
      </c>
      <c r="AJ40" s="105">
        <v>108.36</v>
      </c>
      <c r="AK40" s="105">
        <v>8.06</v>
      </c>
      <c r="AL40" s="106">
        <v>1142.03</v>
      </c>
      <c r="AP40" s="106">
        <v>894.52</v>
      </c>
      <c r="AS40" s="107">
        <v>2</v>
      </c>
      <c r="AT40" s="107">
        <v>2</v>
      </c>
      <c r="AV40" s="53">
        <v>1174.92</v>
      </c>
      <c r="AW40" s="53">
        <v>886.39</v>
      </c>
      <c r="AX40" s="53">
        <v>129.09</v>
      </c>
      <c r="AY40" s="53">
        <v>95.47</v>
      </c>
      <c r="AZ40" s="53">
        <v>63.97</v>
      </c>
    </row>
    <row r="41" spans="1:52" x14ac:dyDescent="0.25">
      <c r="A41" s="15">
        <v>1522</v>
      </c>
      <c r="B41" s="15" t="s">
        <v>431</v>
      </c>
      <c r="C41" s="2" t="s">
        <v>42</v>
      </c>
      <c r="D41" s="2"/>
      <c r="E41" s="16">
        <v>339</v>
      </c>
      <c r="F41" s="2" t="s">
        <v>44</v>
      </c>
      <c r="G41" s="24">
        <v>1988</v>
      </c>
      <c r="H41" s="2"/>
      <c r="I41" s="16">
        <v>34</v>
      </c>
      <c r="J41" s="16" t="s">
        <v>499</v>
      </c>
      <c r="K41" s="16" t="s">
        <v>500</v>
      </c>
      <c r="L41" s="16" t="s">
        <v>501</v>
      </c>
      <c r="M41" s="25">
        <v>44</v>
      </c>
      <c r="N41" s="43">
        <v>32</v>
      </c>
      <c r="O41" s="16">
        <v>119</v>
      </c>
      <c r="P41" s="16" t="s">
        <v>495</v>
      </c>
      <c r="Q41" s="16" t="s">
        <v>496</v>
      </c>
      <c r="R41" s="16" t="s">
        <v>497</v>
      </c>
      <c r="S41" s="16" t="s">
        <v>498</v>
      </c>
      <c r="T41" s="30">
        <v>132</v>
      </c>
      <c r="V41" s="105">
        <v>0</v>
      </c>
      <c r="W41" s="105">
        <v>0</v>
      </c>
      <c r="X41" s="105">
        <v>0</v>
      </c>
      <c r="Y41" s="105">
        <v>0</v>
      </c>
      <c r="Z41" s="105">
        <v>12.79</v>
      </c>
      <c r="AA41" s="105">
        <v>223.38</v>
      </c>
      <c r="AB41" s="105">
        <v>0</v>
      </c>
      <c r="AC41" s="105">
        <v>0</v>
      </c>
      <c r="AD41" s="106">
        <v>236.17</v>
      </c>
      <c r="AE41" s="105">
        <v>34.85</v>
      </c>
      <c r="AF41" s="105">
        <v>0</v>
      </c>
      <c r="AG41" s="105">
        <v>34.85</v>
      </c>
      <c r="AH41" s="105">
        <v>47.4</v>
      </c>
      <c r="AI41" s="105">
        <v>0</v>
      </c>
      <c r="AJ41" s="105">
        <v>47.4</v>
      </c>
      <c r="AK41" s="105">
        <v>0</v>
      </c>
      <c r="AL41" s="106">
        <v>318.42</v>
      </c>
      <c r="AO41" s="106">
        <v>236.17</v>
      </c>
      <c r="AS41" s="107">
        <v>3</v>
      </c>
      <c r="AT41" s="107">
        <v>3</v>
      </c>
      <c r="AV41" s="53">
        <v>339.21</v>
      </c>
      <c r="AW41" s="53">
        <v>236.17</v>
      </c>
      <c r="AX41" s="53">
        <v>34.85</v>
      </c>
      <c r="AY41" s="53">
        <v>68.19</v>
      </c>
      <c r="AZ41" s="53"/>
    </row>
    <row r="42" spans="1:52" x14ac:dyDescent="0.25">
      <c r="A42" s="12">
        <v>1550</v>
      </c>
      <c r="B42" s="12" t="s">
        <v>432</v>
      </c>
      <c r="C42" s="2" t="s">
        <v>74</v>
      </c>
      <c r="D42" s="2"/>
      <c r="E42" s="14">
        <v>254</v>
      </c>
      <c r="F42" s="2" t="s">
        <v>44</v>
      </c>
      <c r="G42" s="24">
        <v>1950</v>
      </c>
      <c r="H42" s="2"/>
      <c r="I42" s="28"/>
      <c r="J42" s="28"/>
      <c r="K42" s="14">
        <v>36</v>
      </c>
      <c r="L42" s="14">
        <v>35</v>
      </c>
      <c r="M42" s="29">
        <v>32</v>
      </c>
      <c r="N42" s="43">
        <v>28</v>
      </c>
      <c r="O42" s="28"/>
      <c r="P42" s="28"/>
      <c r="Q42" s="14">
        <v>187</v>
      </c>
      <c r="R42" s="14">
        <v>159</v>
      </c>
      <c r="S42" s="14">
        <v>139</v>
      </c>
      <c r="T42" s="30">
        <v>153</v>
      </c>
      <c r="V42" s="105">
        <v>0</v>
      </c>
      <c r="W42" s="105">
        <v>137.11000000000001</v>
      </c>
      <c r="X42" s="105">
        <v>0</v>
      </c>
      <c r="Y42" s="105">
        <v>0</v>
      </c>
      <c r="Z42" s="105">
        <v>0</v>
      </c>
      <c r="AA42" s="105">
        <v>26.07</v>
      </c>
      <c r="AB42" s="105">
        <v>0</v>
      </c>
      <c r="AC42" s="105">
        <v>0</v>
      </c>
      <c r="AD42" s="106">
        <v>163.18</v>
      </c>
      <c r="AE42" s="105">
        <v>53.59</v>
      </c>
      <c r="AF42" s="105">
        <v>0</v>
      </c>
      <c r="AG42" s="105">
        <v>53.59</v>
      </c>
      <c r="AH42" s="105">
        <v>37.36</v>
      </c>
      <c r="AI42" s="105">
        <v>0</v>
      </c>
      <c r="AJ42" s="105">
        <v>37.36</v>
      </c>
      <c r="AK42" s="105">
        <v>0</v>
      </c>
      <c r="AL42" s="106">
        <v>254.13</v>
      </c>
      <c r="AN42" s="106">
        <v>163.18</v>
      </c>
      <c r="AS42" s="107">
        <v>2</v>
      </c>
      <c r="AT42" s="107">
        <v>0</v>
      </c>
      <c r="AV42" s="53">
        <v>254.13</v>
      </c>
      <c r="AW42" s="53">
        <v>163.18</v>
      </c>
      <c r="AX42" s="53">
        <v>53.59</v>
      </c>
      <c r="AY42" s="53">
        <v>37.36</v>
      </c>
      <c r="AZ42" s="53"/>
    </row>
    <row r="43" spans="1:52" x14ac:dyDescent="0.25">
      <c r="A43" s="15">
        <v>1580</v>
      </c>
      <c r="B43" s="15" t="s">
        <v>433</v>
      </c>
      <c r="C43" s="2" t="s">
        <v>129</v>
      </c>
      <c r="D43" s="2"/>
      <c r="E43" s="19">
        <v>1118</v>
      </c>
      <c r="F43" s="2" t="s">
        <v>44</v>
      </c>
      <c r="G43" s="24">
        <v>2007</v>
      </c>
      <c r="H43" s="2"/>
      <c r="I43" s="16">
        <v>57</v>
      </c>
      <c r="J43" s="16">
        <v>63</v>
      </c>
      <c r="K43" s="16">
        <v>39</v>
      </c>
      <c r="L43" s="16">
        <v>42</v>
      </c>
      <c r="M43" s="25">
        <v>45</v>
      </c>
      <c r="N43" s="43">
        <v>34</v>
      </c>
      <c r="O43" s="16">
        <v>61</v>
      </c>
      <c r="P43" s="16">
        <v>57</v>
      </c>
      <c r="Q43" s="16">
        <v>46</v>
      </c>
      <c r="R43" s="16">
        <v>44</v>
      </c>
      <c r="S43" s="16">
        <v>44</v>
      </c>
      <c r="T43" s="30">
        <v>42</v>
      </c>
      <c r="V43" s="105">
        <v>0</v>
      </c>
      <c r="W43" s="105">
        <v>76.31</v>
      </c>
      <c r="X43" s="105">
        <v>0</v>
      </c>
      <c r="Y43" s="105">
        <v>0</v>
      </c>
      <c r="Z43" s="105">
        <v>0</v>
      </c>
      <c r="AA43" s="105">
        <v>615.63</v>
      </c>
      <c r="AB43" s="105">
        <v>0</v>
      </c>
      <c r="AC43" s="105">
        <v>0</v>
      </c>
      <c r="AD43" s="106">
        <v>691.94</v>
      </c>
      <c r="AE43" s="105">
        <v>81.86</v>
      </c>
      <c r="AF43" s="105">
        <v>0</v>
      </c>
      <c r="AG43" s="105">
        <v>81.86</v>
      </c>
      <c r="AH43" s="105">
        <v>309.31</v>
      </c>
      <c r="AI43" s="105">
        <v>0</v>
      </c>
      <c r="AJ43" s="105">
        <v>309.31</v>
      </c>
      <c r="AK43" s="105">
        <v>34.409999999999997</v>
      </c>
      <c r="AL43" s="106">
        <v>1117.52</v>
      </c>
      <c r="AO43" s="106">
        <v>691.94</v>
      </c>
      <c r="AS43" s="107">
        <v>2</v>
      </c>
      <c r="AT43" s="107">
        <v>2</v>
      </c>
      <c r="AV43" s="53">
        <v>1117.52</v>
      </c>
      <c r="AW43" s="53">
        <v>691.94</v>
      </c>
      <c r="AX43" s="53">
        <v>81.86</v>
      </c>
      <c r="AY43" s="53">
        <v>309.31</v>
      </c>
      <c r="AZ43" s="53">
        <v>34.409999999999997</v>
      </c>
    </row>
    <row r="44" spans="1:52" x14ac:dyDescent="0.25">
      <c r="A44" s="15">
        <v>1660</v>
      </c>
      <c r="B44" s="15" t="s">
        <v>434</v>
      </c>
      <c r="C44" s="2" t="s">
        <v>129</v>
      </c>
      <c r="D44" s="2"/>
      <c r="E44" s="19">
        <v>1637</v>
      </c>
      <c r="F44" s="2" t="s">
        <v>44</v>
      </c>
      <c r="G44" s="24">
        <v>2001</v>
      </c>
      <c r="H44" s="2"/>
      <c r="I44" s="2"/>
      <c r="J44" s="2"/>
      <c r="K44" s="16">
        <v>116</v>
      </c>
      <c r="L44" s="16">
        <v>124</v>
      </c>
      <c r="M44" s="25">
        <v>128</v>
      </c>
      <c r="N44" s="43">
        <v>178</v>
      </c>
      <c r="O44" s="2"/>
      <c r="P44" s="2"/>
      <c r="Q44" s="16">
        <v>94</v>
      </c>
      <c r="R44" s="16">
        <v>88</v>
      </c>
      <c r="S44" s="16">
        <v>85</v>
      </c>
      <c r="T44" s="30">
        <v>151</v>
      </c>
      <c r="V44" s="105">
        <v>0</v>
      </c>
      <c r="W44" s="105">
        <v>0</v>
      </c>
      <c r="X44" s="105">
        <v>0</v>
      </c>
      <c r="Y44" s="105">
        <v>0</v>
      </c>
      <c r="Z44" s="105">
        <v>11.27</v>
      </c>
      <c r="AA44" s="105">
        <v>1359.88</v>
      </c>
      <c r="AB44" s="105">
        <v>0</v>
      </c>
      <c r="AC44" s="105">
        <v>15.05</v>
      </c>
      <c r="AD44" s="106">
        <v>1386.2</v>
      </c>
      <c r="AE44" s="105">
        <v>32.82</v>
      </c>
      <c r="AF44" s="105">
        <v>0</v>
      </c>
      <c r="AG44" s="105">
        <v>32.82</v>
      </c>
      <c r="AH44" s="105">
        <v>46.79</v>
      </c>
      <c r="AI44" s="105">
        <v>169.38</v>
      </c>
      <c r="AJ44" s="105">
        <v>216.17</v>
      </c>
      <c r="AK44" s="105">
        <v>0</v>
      </c>
      <c r="AL44" s="106">
        <v>1635.19</v>
      </c>
      <c r="AN44" s="106">
        <v>1386.2</v>
      </c>
      <c r="AS44" s="107">
        <v>2</v>
      </c>
      <c r="AT44" s="107">
        <v>1</v>
      </c>
      <c r="AV44" s="53">
        <v>1637.19</v>
      </c>
      <c r="AW44" s="53">
        <v>1386.2</v>
      </c>
      <c r="AX44" s="53">
        <v>32.82</v>
      </c>
      <c r="AY44" s="53">
        <v>217.17</v>
      </c>
      <c r="AZ44" s="53">
        <v>1</v>
      </c>
    </row>
    <row r="45" spans="1:52" x14ac:dyDescent="0.25">
      <c r="A45" s="15">
        <v>1710</v>
      </c>
      <c r="B45" s="15" t="s">
        <v>435</v>
      </c>
      <c r="C45" s="2" t="s">
        <v>129</v>
      </c>
      <c r="D45" s="2"/>
      <c r="E45" s="19" t="s">
        <v>502</v>
      </c>
      <c r="F45" s="2" t="s">
        <v>44</v>
      </c>
      <c r="G45" s="24">
        <v>1898</v>
      </c>
      <c r="H45" s="2"/>
      <c r="I45" s="2"/>
      <c r="J45" s="2"/>
      <c r="K45" s="16">
        <v>95</v>
      </c>
      <c r="L45" s="16">
        <v>128</v>
      </c>
      <c r="M45" s="25">
        <v>145</v>
      </c>
      <c r="N45" s="43">
        <v>117</v>
      </c>
      <c r="O45" s="2"/>
      <c r="P45" s="2"/>
      <c r="Q45" s="16" t="s">
        <v>503</v>
      </c>
      <c r="R45" s="16" t="s">
        <v>504</v>
      </c>
      <c r="S45" s="16" t="s">
        <v>505</v>
      </c>
      <c r="T45" s="30">
        <v>121</v>
      </c>
      <c r="V45" s="105">
        <v>262.91000000000003</v>
      </c>
      <c r="W45" s="105">
        <v>393.48</v>
      </c>
      <c r="X45" s="105">
        <v>0</v>
      </c>
      <c r="Y45" s="105">
        <v>0</v>
      </c>
      <c r="Z45" s="105">
        <v>49.56</v>
      </c>
      <c r="AA45" s="105">
        <v>126.81</v>
      </c>
      <c r="AB45" s="105">
        <v>0</v>
      </c>
      <c r="AC45" s="105">
        <v>127.52</v>
      </c>
      <c r="AD45" s="106">
        <v>960.28</v>
      </c>
      <c r="AE45" s="105">
        <v>24.5</v>
      </c>
      <c r="AF45" s="105">
        <v>0</v>
      </c>
      <c r="AG45" s="105">
        <v>24.5</v>
      </c>
      <c r="AH45" s="105">
        <v>141.96</v>
      </c>
      <c r="AI45" s="105">
        <v>0</v>
      </c>
      <c r="AJ45" s="105">
        <v>141.96</v>
      </c>
      <c r="AK45" s="105">
        <v>45.05</v>
      </c>
      <c r="AL45" s="106">
        <v>1171.79</v>
      </c>
      <c r="AO45" s="106">
        <v>960.28</v>
      </c>
      <c r="AS45" s="107">
        <v>3</v>
      </c>
      <c r="AT45" s="107">
        <v>3</v>
      </c>
      <c r="AV45" s="53">
        <v>1339.76</v>
      </c>
      <c r="AW45" s="53">
        <v>938.02</v>
      </c>
      <c r="AX45" s="53">
        <v>26.6</v>
      </c>
      <c r="AY45" s="53">
        <v>330.38</v>
      </c>
      <c r="AZ45" s="53">
        <v>44.76</v>
      </c>
    </row>
    <row r="46" spans="1:52" x14ac:dyDescent="0.25">
      <c r="A46" s="12">
        <v>1820</v>
      </c>
      <c r="B46" s="12" t="s">
        <v>436</v>
      </c>
      <c r="C46" s="2" t="s">
        <v>124</v>
      </c>
      <c r="D46" s="2"/>
      <c r="E46" s="13" t="s">
        <v>506</v>
      </c>
      <c r="F46" s="2" t="s">
        <v>44</v>
      </c>
      <c r="G46" s="24">
        <v>1977</v>
      </c>
      <c r="H46" s="2"/>
      <c r="I46" s="13">
        <v>1210</v>
      </c>
      <c r="J46" s="13" t="s">
        <v>507</v>
      </c>
      <c r="K46" s="13" t="s">
        <v>508</v>
      </c>
      <c r="L46" s="13" t="s">
        <v>509</v>
      </c>
      <c r="M46" s="31" t="s">
        <v>510</v>
      </c>
      <c r="N46" s="43">
        <v>873</v>
      </c>
      <c r="O46" s="14">
        <v>136</v>
      </c>
      <c r="P46" s="14" t="s">
        <v>511</v>
      </c>
      <c r="Q46" s="14" t="s">
        <v>512</v>
      </c>
      <c r="R46" s="14" t="s">
        <v>513</v>
      </c>
      <c r="S46" s="14" t="s">
        <v>514</v>
      </c>
      <c r="T46" s="30">
        <v>119</v>
      </c>
      <c r="V46" s="105">
        <v>0</v>
      </c>
      <c r="W46" s="105">
        <v>84.93</v>
      </c>
      <c r="X46" s="105">
        <v>0</v>
      </c>
      <c r="Y46" s="105">
        <v>0</v>
      </c>
      <c r="Z46" s="105">
        <v>555.30999999999995</v>
      </c>
      <c r="AA46" s="105">
        <v>3073.21</v>
      </c>
      <c r="AB46" s="105">
        <v>0</v>
      </c>
      <c r="AC46" s="105">
        <v>964.61</v>
      </c>
      <c r="AD46" s="106">
        <v>4678.0600000000004</v>
      </c>
      <c r="AE46" s="105">
        <v>521.11</v>
      </c>
      <c r="AF46" s="105">
        <v>0</v>
      </c>
      <c r="AG46" s="105">
        <v>521.11</v>
      </c>
      <c r="AH46" s="105">
        <v>3988.02</v>
      </c>
      <c r="AI46" s="105">
        <v>0</v>
      </c>
      <c r="AJ46" s="105">
        <v>3988.02</v>
      </c>
      <c r="AK46" s="105">
        <v>1168.54</v>
      </c>
      <c r="AL46" s="106">
        <v>10355.73</v>
      </c>
      <c r="AQ46" s="106">
        <v>4678.0600000000004</v>
      </c>
      <c r="AS46" s="107">
        <v>5</v>
      </c>
      <c r="AT46" s="107">
        <v>5</v>
      </c>
      <c r="AV46" s="53">
        <v>10188.540000000001</v>
      </c>
      <c r="AW46" s="53">
        <v>4349.2299999999996</v>
      </c>
      <c r="AX46" s="53">
        <v>506.6</v>
      </c>
      <c r="AY46" s="53">
        <v>4198.9399999999996</v>
      </c>
      <c r="AZ46" s="53">
        <v>1133.77</v>
      </c>
    </row>
    <row r="47" spans="1:52" x14ac:dyDescent="0.25">
      <c r="A47" s="15">
        <v>1821</v>
      </c>
      <c r="B47" s="15" t="s">
        <v>437</v>
      </c>
      <c r="C47" s="2" t="s">
        <v>129</v>
      </c>
      <c r="D47" s="2"/>
      <c r="E47" s="19">
        <v>7290</v>
      </c>
      <c r="F47" s="2" t="s">
        <v>44</v>
      </c>
      <c r="G47" s="24">
        <v>1977</v>
      </c>
      <c r="H47" s="2"/>
      <c r="I47" s="16">
        <v>824</v>
      </c>
      <c r="J47" s="16" t="s">
        <v>515</v>
      </c>
      <c r="K47" s="16" t="s">
        <v>518</v>
      </c>
      <c r="L47" s="16" t="s">
        <v>517</v>
      </c>
      <c r="M47" s="25" t="s">
        <v>516</v>
      </c>
      <c r="N47" s="43">
        <v>624</v>
      </c>
      <c r="O47" s="16">
        <v>136</v>
      </c>
      <c r="P47" s="16" t="s">
        <v>511</v>
      </c>
      <c r="Q47" s="16" t="s">
        <v>512</v>
      </c>
      <c r="R47" s="16" t="s">
        <v>513</v>
      </c>
      <c r="S47" s="16" t="s">
        <v>514</v>
      </c>
      <c r="T47" s="30">
        <v>119</v>
      </c>
      <c r="V47" s="105">
        <v>496.04</v>
      </c>
      <c r="W47" s="105">
        <v>1005.28</v>
      </c>
      <c r="X47" s="105">
        <v>0</v>
      </c>
      <c r="Y47" s="105">
        <v>36.81</v>
      </c>
      <c r="Z47" s="105">
        <v>407.06</v>
      </c>
      <c r="AA47" s="105">
        <v>665.99</v>
      </c>
      <c r="AB47" s="105">
        <v>0</v>
      </c>
      <c r="AC47" s="105">
        <v>368.1</v>
      </c>
      <c r="AD47" s="106">
        <v>2979.28</v>
      </c>
      <c r="AE47" s="105">
        <v>2923.49</v>
      </c>
      <c r="AF47" s="105">
        <v>109.41</v>
      </c>
      <c r="AG47" s="105">
        <v>3032.9</v>
      </c>
      <c r="AH47" s="105">
        <v>1213.77</v>
      </c>
      <c r="AI47" s="105">
        <v>32.53</v>
      </c>
      <c r="AJ47" s="105">
        <v>1246.3</v>
      </c>
      <c r="AK47" s="105">
        <v>31.6</v>
      </c>
      <c r="AL47" s="106">
        <v>7290.08</v>
      </c>
      <c r="AO47" s="106">
        <v>2979.28</v>
      </c>
      <c r="AS47" s="107">
        <v>3</v>
      </c>
      <c r="AT47" s="107">
        <v>3</v>
      </c>
      <c r="AV47" s="53">
        <v>7290.08</v>
      </c>
      <c r="AW47" s="53">
        <v>2979.28</v>
      </c>
      <c r="AX47" s="53">
        <v>2923.49</v>
      </c>
      <c r="AY47" s="53">
        <v>1355.71</v>
      </c>
      <c r="AZ47" s="53">
        <v>31.6</v>
      </c>
    </row>
    <row r="48" spans="1:52" x14ac:dyDescent="0.25">
      <c r="A48" s="12">
        <v>1950</v>
      </c>
      <c r="B48" s="12" t="s">
        <v>438</v>
      </c>
      <c r="C48" s="2"/>
      <c r="D48" s="2"/>
      <c r="E48" s="13" t="s">
        <v>519</v>
      </c>
      <c r="F48" s="2" t="s">
        <v>44</v>
      </c>
      <c r="G48" s="24"/>
      <c r="H48" s="2"/>
      <c r="I48" s="14">
        <v>474</v>
      </c>
      <c r="J48" s="14">
        <v>608</v>
      </c>
      <c r="K48" s="14">
        <v>377</v>
      </c>
      <c r="L48" s="14">
        <v>415</v>
      </c>
      <c r="M48" s="29">
        <v>300</v>
      </c>
      <c r="N48" s="43">
        <v>207</v>
      </c>
      <c r="O48" s="14">
        <v>250</v>
      </c>
      <c r="P48" s="14" t="s">
        <v>520</v>
      </c>
      <c r="Q48" s="14" t="s">
        <v>521</v>
      </c>
      <c r="R48" s="14" t="s">
        <v>522</v>
      </c>
      <c r="S48" s="14" t="s">
        <v>523</v>
      </c>
      <c r="T48" s="30">
        <v>125</v>
      </c>
      <c r="AV48" s="53">
        <v>2290.36</v>
      </c>
      <c r="AW48" s="53">
        <v>1527.44</v>
      </c>
      <c r="AX48" s="53">
        <v>108.59</v>
      </c>
      <c r="AY48" s="53">
        <v>433.6</v>
      </c>
      <c r="AZ48" s="53">
        <v>220.73</v>
      </c>
    </row>
    <row r="49" spans="1:52" x14ac:dyDescent="0.25">
      <c r="A49" s="15">
        <v>1991</v>
      </c>
      <c r="B49" s="15" t="s">
        <v>439</v>
      </c>
      <c r="C49" s="2"/>
      <c r="D49" s="2"/>
      <c r="E49" s="16" t="s">
        <v>524</v>
      </c>
      <c r="F49" s="2" t="s">
        <v>44</v>
      </c>
      <c r="G49" s="20"/>
      <c r="H49" s="2"/>
      <c r="I49" s="16">
        <v>108</v>
      </c>
      <c r="J49" s="16">
        <v>124</v>
      </c>
      <c r="K49" s="16">
        <v>72</v>
      </c>
      <c r="L49" s="16">
        <v>100</v>
      </c>
      <c r="M49" s="25" t="s">
        <v>525</v>
      </c>
      <c r="N49" s="43">
        <v>77</v>
      </c>
      <c r="O49" s="16">
        <v>194</v>
      </c>
      <c r="P49" s="16">
        <v>190</v>
      </c>
      <c r="Q49" s="16">
        <v>142</v>
      </c>
      <c r="R49" s="16">
        <v>174</v>
      </c>
      <c r="S49" s="16" t="s">
        <v>526</v>
      </c>
      <c r="T49" s="30">
        <v>159</v>
      </c>
      <c r="AV49" s="53">
        <v>670.59</v>
      </c>
      <c r="AW49" s="53">
        <v>519.01</v>
      </c>
      <c r="AX49" s="53">
        <v>31.79</v>
      </c>
      <c r="AY49" s="53">
        <v>112.04</v>
      </c>
      <c r="AZ49" s="53">
        <v>7.75</v>
      </c>
    </row>
    <row r="50" spans="1:52" x14ac:dyDescent="0.25">
      <c r="A50" s="15">
        <v>6010</v>
      </c>
      <c r="B50" s="15" t="s">
        <v>442</v>
      </c>
      <c r="C50" s="2" t="s">
        <v>50</v>
      </c>
      <c r="D50" s="15" t="s">
        <v>547</v>
      </c>
      <c r="E50" s="19">
        <v>5462</v>
      </c>
      <c r="F50" s="2"/>
      <c r="G50" s="24">
        <v>1914</v>
      </c>
      <c r="H50" s="2"/>
      <c r="I50" s="2"/>
      <c r="J50" s="2"/>
      <c r="K50" s="16">
        <v>664</v>
      </c>
      <c r="L50" s="16">
        <v>744</v>
      </c>
      <c r="M50" s="25">
        <v>842</v>
      </c>
      <c r="N50" s="43">
        <v>641</v>
      </c>
      <c r="O50" s="2"/>
      <c r="P50" s="2"/>
      <c r="Q50" s="16">
        <v>160</v>
      </c>
      <c r="R50" s="16">
        <v>159</v>
      </c>
      <c r="S50" s="16">
        <v>168</v>
      </c>
      <c r="T50" s="30">
        <v>163</v>
      </c>
      <c r="V50" s="105">
        <v>200.35</v>
      </c>
      <c r="W50" s="105">
        <v>1007.1</v>
      </c>
      <c r="X50" s="105">
        <v>0</v>
      </c>
      <c r="Y50" s="105">
        <v>1391.25</v>
      </c>
      <c r="Z50" s="105">
        <v>227.07</v>
      </c>
      <c r="AA50" s="105">
        <v>341.1</v>
      </c>
      <c r="AB50" s="105">
        <v>273.14999999999998</v>
      </c>
      <c r="AC50" s="105">
        <v>593.41999999999996</v>
      </c>
      <c r="AD50" s="106">
        <v>4033.44</v>
      </c>
      <c r="AE50" s="105">
        <v>114.36</v>
      </c>
      <c r="AF50" s="105">
        <v>0</v>
      </c>
      <c r="AG50" s="105">
        <v>114.36</v>
      </c>
      <c r="AH50" s="105">
        <v>1102.8399999999999</v>
      </c>
      <c r="AI50" s="105">
        <v>0</v>
      </c>
      <c r="AJ50" s="105">
        <v>1102.8399999999999</v>
      </c>
      <c r="AK50" s="105">
        <v>90.87</v>
      </c>
      <c r="AL50" s="106">
        <v>5341.51</v>
      </c>
      <c r="AO50" s="106">
        <v>4033.44</v>
      </c>
      <c r="AS50" s="107">
        <v>3</v>
      </c>
      <c r="AT50" s="107">
        <v>0</v>
      </c>
      <c r="AV50" s="53">
        <v>5461.63</v>
      </c>
      <c r="AW50" s="53">
        <v>4109.3900000000003</v>
      </c>
      <c r="AX50" s="53">
        <v>178.93</v>
      </c>
      <c r="AY50" s="53">
        <v>1090.75</v>
      </c>
      <c r="AZ50" s="53">
        <v>82.56</v>
      </c>
    </row>
    <row r="51" spans="1:52" x14ac:dyDescent="0.25">
      <c r="A51" s="15">
        <v>6011</v>
      </c>
      <c r="B51" s="15" t="s">
        <v>443</v>
      </c>
      <c r="C51" s="2" t="s">
        <v>129</v>
      </c>
      <c r="D51" s="15" t="s">
        <v>547</v>
      </c>
      <c r="E51" s="19">
        <v>1200</v>
      </c>
      <c r="F51" s="2"/>
      <c r="G51" s="24">
        <v>1950</v>
      </c>
      <c r="H51" s="2"/>
      <c r="I51" s="2"/>
      <c r="J51" s="2"/>
      <c r="K51" s="16">
        <v>205</v>
      </c>
      <c r="L51" s="16">
        <v>197</v>
      </c>
      <c r="M51" s="25">
        <v>192</v>
      </c>
      <c r="N51" s="43">
        <v>157</v>
      </c>
      <c r="O51" s="2"/>
      <c r="P51" s="2"/>
      <c r="Q51" s="16">
        <v>226</v>
      </c>
      <c r="R51" s="16">
        <v>192</v>
      </c>
      <c r="S51" s="16">
        <v>175</v>
      </c>
      <c r="T51" s="30">
        <v>182</v>
      </c>
      <c r="V51" s="105">
        <v>104.2</v>
      </c>
      <c r="W51" s="105">
        <v>484.05</v>
      </c>
      <c r="X51" s="105">
        <v>0</v>
      </c>
      <c r="Y51" s="105">
        <v>42.32</v>
      </c>
      <c r="Z51" s="105">
        <v>9.24</v>
      </c>
      <c r="AA51" s="105">
        <v>89.6</v>
      </c>
      <c r="AB51" s="105">
        <v>0</v>
      </c>
      <c r="AC51" s="105">
        <v>77.459999999999994</v>
      </c>
      <c r="AD51" s="106">
        <v>806.87</v>
      </c>
      <c r="AE51" s="105">
        <v>43.15</v>
      </c>
      <c r="AF51" s="105">
        <v>0</v>
      </c>
      <c r="AG51" s="105">
        <v>43.15</v>
      </c>
      <c r="AH51" s="105">
        <v>307.44</v>
      </c>
      <c r="AI51" s="105">
        <v>0</v>
      </c>
      <c r="AJ51" s="105">
        <v>307.44</v>
      </c>
      <c r="AK51" s="105">
        <v>36.08</v>
      </c>
      <c r="AL51" s="106">
        <v>1193.54</v>
      </c>
      <c r="AN51" s="106">
        <v>806.87</v>
      </c>
      <c r="AS51" s="107">
        <v>2</v>
      </c>
      <c r="AT51" s="107">
        <v>0</v>
      </c>
      <c r="AV51" s="53">
        <v>1199.9100000000001</v>
      </c>
      <c r="AW51" s="53">
        <v>801.34</v>
      </c>
      <c r="AX51" s="53">
        <v>43.15</v>
      </c>
      <c r="AY51" s="53">
        <v>319.33999999999997</v>
      </c>
      <c r="AZ51" s="53">
        <v>36.08</v>
      </c>
    </row>
    <row r="52" spans="1:52" x14ac:dyDescent="0.25">
      <c r="A52" s="15">
        <v>6012</v>
      </c>
      <c r="B52" s="15" t="s">
        <v>443</v>
      </c>
      <c r="C52" s="2" t="s">
        <v>129</v>
      </c>
      <c r="D52" s="15" t="s">
        <v>547</v>
      </c>
      <c r="E52" s="16">
        <v>52</v>
      </c>
      <c r="F52" s="2"/>
      <c r="G52" s="24">
        <v>1950</v>
      </c>
      <c r="H52" s="2"/>
      <c r="I52" s="2"/>
      <c r="J52" s="2"/>
      <c r="K52" s="16">
        <v>9</v>
      </c>
      <c r="L52" s="16">
        <v>9</v>
      </c>
      <c r="M52" s="25">
        <v>8</v>
      </c>
      <c r="N52" s="43">
        <v>7</v>
      </c>
      <c r="O52" s="2"/>
      <c r="P52" s="2"/>
      <c r="Q52" s="16">
        <v>226</v>
      </c>
      <c r="R52" s="16">
        <v>192</v>
      </c>
      <c r="S52" s="16">
        <v>175</v>
      </c>
      <c r="T52" s="30">
        <v>182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32</v>
      </c>
      <c r="AB52" s="105">
        <v>0</v>
      </c>
      <c r="AC52" s="105">
        <v>20</v>
      </c>
      <c r="AD52" s="106">
        <v>52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6">
        <v>52</v>
      </c>
      <c r="AN52" s="106">
        <v>52</v>
      </c>
      <c r="AS52" s="107">
        <v>2</v>
      </c>
      <c r="AT52" s="107">
        <v>0</v>
      </c>
      <c r="AV52" s="53">
        <v>52.13</v>
      </c>
      <c r="AW52" s="53">
        <v>52.13</v>
      </c>
      <c r="AX52" s="53"/>
      <c r="AY52" s="53"/>
      <c r="AZ52" s="53"/>
    </row>
    <row r="53" spans="1:52" x14ac:dyDescent="0.25">
      <c r="A53" s="15">
        <v>6013</v>
      </c>
      <c r="B53" s="15" t="s">
        <v>444</v>
      </c>
      <c r="C53" s="2" t="s">
        <v>50</v>
      </c>
      <c r="D53" s="15" t="s">
        <v>547</v>
      </c>
      <c r="E53" s="16">
        <v>294</v>
      </c>
      <c r="F53" s="2"/>
      <c r="G53" s="24">
        <v>1950</v>
      </c>
      <c r="H53" s="2"/>
      <c r="I53" s="2"/>
      <c r="J53" s="2"/>
      <c r="K53" s="16">
        <v>78</v>
      </c>
      <c r="L53" s="16">
        <v>79</v>
      </c>
      <c r="M53" s="25">
        <v>87</v>
      </c>
      <c r="N53" s="43">
        <v>63</v>
      </c>
      <c r="O53" s="2"/>
      <c r="P53" s="2"/>
      <c r="Q53" s="16">
        <v>351</v>
      </c>
      <c r="R53" s="16">
        <v>313</v>
      </c>
      <c r="S53" s="16">
        <v>323</v>
      </c>
      <c r="T53" s="30">
        <v>300</v>
      </c>
      <c r="V53" s="105">
        <v>0</v>
      </c>
      <c r="W53" s="105">
        <v>40.909999999999997</v>
      </c>
      <c r="X53" s="105">
        <v>124.21</v>
      </c>
      <c r="Y53" s="105">
        <v>0</v>
      </c>
      <c r="Z53" s="105">
        <v>33.880000000000003</v>
      </c>
      <c r="AA53" s="105">
        <v>0</v>
      </c>
      <c r="AB53" s="105">
        <v>0</v>
      </c>
      <c r="AC53" s="105">
        <v>0</v>
      </c>
      <c r="AD53" s="106">
        <v>199</v>
      </c>
      <c r="AE53" s="105">
        <v>1.35</v>
      </c>
      <c r="AF53" s="105">
        <v>0</v>
      </c>
      <c r="AG53" s="105">
        <v>1.35</v>
      </c>
      <c r="AH53" s="105">
        <v>7.59</v>
      </c>
      <c r="AI53" s="105">
        <v>0</v>
      </c>
      <c r="AJ53" s="105">
        <v>7.59</v>
      </c>
      <c r="AK53" s="105">
        <v>85.59</v>
      </c>
      <c r="AL53" s="106">
        <v>293.52999999999997</v>
      </c>
      <c r="AN53" s="106">
        <v>199</v>
      </c>
      <c r="AS53" s="107">
        <v>2</v>
      </c>
      <c r="AT53" s="107">
        <v>0</v>
      </c>
      <c r="AV53" s="53">
        <v>293.52999999999997</v>
      </c>
      <c r="AW53" s="53">
        <v>199</v>
      </c>
      <c r="AX53" s="53">
        <v>1.35</v>
      </c>
      <c r="AY53" s="53">
        <v>7.59</v>
      </c>
      <c r="AZ53" s="53">
        <v>85.59</v>
      </c>
    </row>
    <row r="54" spans="1:52" x14ac:dyDescent="0.25">
      <c r="A54" s="15">
        <v>6014</v>
      </c>
      <c r="B54" s="15" t="s">
        <v>445</v>
      </c>
      <c r="C54" s="2" t="s">
        <v>129</v>
      </c>
      <c r="D54" s="15" t="s">
        <v>547</v>
      </c>
      <c r="E54" s="16">
        <v>68</v>
      </c>
      <c r="F54" s="2"/>
      <c r="G54" s="24">
        <v>1950</v>
      </c>
      <c r="H54" s="2"/>
      <c r="I54" s="2"/>
      <c r="J54" s="2"/>
      <c r="K54" s="16">
        <v>18</v>
      </c>
      <c r="L54" s="16">
        <v>18</v>
      </c>
      <c r="M54" s="25">
        <v>20</v>
      </c>
      <c r="N54" s="43">
        <v>15</v>
      </c>
      <c r="O54" s="2"/>
      <c r="P54" s="2"/>
      <c r="Q54" s="16">
        <v>351</v>
      </c>
      <c r="R54" s="16">
        <v>313</v>
      </c>
      <c r="S54" s="16">
        <v>323</v>
      </c>
      <c r="T54" s="30">
        <v>300</v>
      </c>
      <c r="V54" s="105">
        <v>0</v>
      </c>
      <c r="W54" s="105">
        <v>0</v>
      </c>
      <c r="X54" s="105">
        <v>0</v>
      </c>
      <c r="Y54" s="105">
        <v>42</v>
      </c>
      <c r="Z54" s="105">
        <v>21</v>
      </c>
      <c r="AA54" s="105">
        <v>0</v>
      </c>
      <c r="AB54" s="105">
        <v>0</v>
      </c>
      <c r="AC54" s="105">
        <v>0</v>
      </c>
      <c r="AD54" s="106">
        <v>63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6">
        <v>63</v>
      </c>
      <c r="AN54" s="106">
        <v>63</v>
      </c>
      <c r="AS54" s="107">
        <v>2</v>
      </c>
      <c r="AT54" s="107">
        <v>0</v>
      </c>
      <c r="AV54" s="53">
        <v>68.44</v>
      </c>
      <c r="AW54" s="53">
        <v>68.44</v>
      </c>
      <c r="AX54" s="53"/>
      <c r="AY54" s="53"/>
      <c r="AZ54" s="53"/>
    </row>
    <row r="55" spans="1:52" x14ac:dyDescent="0.25">
      <c r="A55" s="15">
        <v>6015</v>
      </c>
      <c r="B55" s="15" t="s">
        <v>446</v>
      </c>
      <c r="C55" s="2" t="s">
        <v>129</v>
      </c>
      <c r="D55" s="15" t="s">
        <v>547</v>
      </c>
      <c r="E55" s="16" t="s">
        <v>527</v>
      </c>
      <c r="F55" s="2"/>
      <c r="G55" s="24">
        <v>1950</v>
      </c>
      <c r="H55" s="2"/>
      <c r="I55" s="2"/>
      <c r="J55" s="2"/>
      <c r="K55" s="16">
        <v>71</v>
      </c>
      <c r="L55" s="16">
        <v>103</v>
      </c>
      <c r="M55" s="25">
        <v>123</v>
      </c>
      <c r="N55" s="43">
        <v>102</v>
      </c>
      <c r="O55" s="2"/>
      <c r="P55" s="2"/>
      <c r="Q55" s="16" t="s">
        <v>528</v>
      </c>
      <c r="R55" s="16" t="s">
        <v>529</v>
      </c>
      <c r="S55" s="16" t="s">
        <v>530</v>
      </c>
      <c r="T55" s="30">
        <v>705</v>
      </c>
      <c r="V55" s="105">
        <v>0</v>
      </c>
      <c r="W55" s="105">
        <v>13.3</v>
      </c>
      <c r="X55" s="105">
        <v>0</v>
      </c>
      <c r="Y55" s="105">
        <v>121.54</v>
      </c>
      <c r="Z55" s="105">
        <v>26.75</v>
      </c>
      <c r="AA55" s="105">
        <v>0</v>
      </c>
      <c r="AB55" s="105">
        <v>29.01</v>
      </c>
      <c r="AC55" s="105">
        <v>0</v>
      </c>
      <c r="AD55" s="106">
        <v>190.6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6">
        <v>190.6</v>
      </c>
      <c r="AN55" s="106">
        <v>190.6</v>
      </c>
      <c r="AS55" s="107">
        <v>2</v>
      </c>
      <c r="AT55" s="107">
        <v>0</v>
      </c>
      <c r="AV55" s="53">
        <v>201.88</v>
      </c>
      <c r="AW55" s="53">
        <v>191.88</v>
      </c>
      <c r="AX55" s="53"/>
      <c r="AY55" s="53">
        <v>10</v>
      </c>
      <c r="AZ55" s="53"/>
    </row>
    <row r="56" spans="1:52" x14ac:dyDescent="0.25">
      <c r="A56" s="15">
        <v>6016</v>
      </c>
      <c r="B56" s="15" t="s">
        <v>447</v>
      </c>
      <c r="C56" s="2" t="s">
        <v>129</v>
      </c>
      <c r="D56" s="15" t="s">
        <v>547</v>
      </c>
      <c r="E56" s="16">
        <v>168</v>
      </c>
      <c r="F56" s="2"/>
      <c r="G56" s="24">
        <v>1955</v>
      </c>
      <c r="H56" s="2"/>
      <c r="I56" s="2"/>
      <c r="J56" s="2"/>
      <c r="K56" s="16">
        <v>20</v>
      </c>
      <c r="L56" s="16">
        <v>31</v>
      </c>
      <c r="M56" s="25">
        <v>33</v>
      </c>
      <c r="N56" s="43">
        <v>29</v>
      </c>
      <c r="O56" s="2"/>
      <c r="P56" s="2"/>
      <c r="Q56" s="16">
        <v>156</v>
      </c>
      <c r="R56" s="16">
        <v>218</v>
      </c>
      <c r="S56" s="16">
        <v>217</v>
      </c>
      <c r="T56" s="30">
        <v>239</v>
      </c>
      <c r="V56" s="105">
        <v>0</v>
      </c>
      <c r="W56" s="105">
        <v>17.440000000000001</v>
      </c>
      <c r="X56" s="105">
        <v>0</v>
      </c>
      <c r="Y56" s="105">
        <v>0</v>
      </c>
      <c r="Z56" s="105">
        <v>0</v>
      </c>
      <c r="AA56" s="105">
        <v>114.77</v>
      </c>
      <c r="AB56" s="105">
        <v>0</v>
      </c>
      <c r="AC56" s="105">
        <v>0</v>
      </c>
      <c r="AD56" s="106">
        <v>132.21</v>
      </c>
      <c r="AE56" s="105">
        <v>2.99</v>
      </c>
      <c r="AF56" s="105">
        <v>0</v>
      </c>
      <c r="AG56" s="105">
        <v>2.99</v>
      </c>
      <c r="AH56" s="105">
        <v>32.770000000000003</v>
      </c>
      <c r="AI56" s="105">
        <v>0</v>
      </c>
      <c r="AJ56" s="105">
        <v>32.770000000000003</v>
      </c>
      <c r="AK56" s="105">
        <v>0</v>
      </c>
      <c r="AL56" s="106">
        <v>167.97</v>
      </c>
      <c r="AN56" s="106">
        <v>132.21</v>
      </c>
      <c r="AS56" s="107">
        <v>2</v>
      </c>
      <c r="AT56" s="107">
        <v>0</v>
      </c>
      <c r="AV56" s="53">
        <v>167.97</v>
      </c>
      <c r="AW56" s="53">
        <v>132.21</v>
      </c>
      <c r="AX56" s="53">
        <v>2.99</v>
      </c>
      <c r="AY56" s="53">
        <v>32.770000000000003</v>
      </c>
      <c r="AZ56" s="53"/>
    </row>
    <row r="57" spans="1:52" x14ac:dyDescent="0.25">
      <c r="A57" s="15">
        <v>6018</v>
      </c>
      <c r="B57" s="15" t="s">
        <v>448</v>
      </c>
      <c r="C57" s="2" t="s">
        <v>551</v>
      </c>
      <c r="D57" s="15" t="s">
        <v>547</v>
      </c>
      <c r="E57" s="16">
        <v>154</v>
      </c>
      <c r="F57" s="2"/>
      <c r="G57" s="24">
        <v>1915</v>
      </c>
      <c r="H57" s="2"/>
      <c r="I57" s="2"/>
      <c r="J57" s="2"/>
      <c r="K57" s="16">
        <v>39</v>
      </c>
      <c r="L57" s="16">
        <v>49</v>
      </c>
      <c r="M57" s="25">
        <v>64</v>
      </c>
      <c r="N57" s="43">
        <v>71</v>
      </c>
      <c r="O57" s="2"/>
      <c r="P57" s="2"/>
      <c r="Q57" s="16">
        <v>337</v>
      </c>
      <c r="R57" s="16">
        <v>370</v>
      </c>
      <c r="S57" s="16">
        <v>457</v>
      </c>
      <c r="T57" s="30">
        <v>642</v>
      </c>
      <c r="V57" s="105">
        <v>0</v>
      </c>
      <c r="W57" s="105">
        <v>0</v>
      </c>
      <c r="X57" s="105">
        <v>0</v>
      </c>
      <c r="Y57" s="105">
        <v>153.72999999999999</v>
      </c>
      <c r="Z57" s="105">
        <v>0</v>
      </c>
      <c r="AA57" s="105">
        <v>0</v>
      </c>
      <c r="AB57" s="105">
        <v>0</v>
      </c>
      <c r="AC57" s="105">
        <v>0</v>
      </c>
      <c r="AD57" s="106">
        <v>153.72999999999999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6">
        <v>153.72999999999999</v>
      </c>
      <c r="AO57" s="106">
        <v>153.72999999999999</v>
      </c>
      <c r="AS57" s="107"/>
      <c r="AT57" s="107"/>
      <c r="AV57" s="53">
        <v>153.72999999999999</v>
      </c>
      <c r="AW57" s="53">
        <v>153.72999999999999</v>
      </c>
      <c r="AX57" s="53"/>
      <c r="AY57" s="53"/>
      <c r="AZ57" s="53"/>
    </row>
    <row r="58" spans="1:52" x14ac:dyDescent="0.25">
      <c r="A58" s="15">
        <v>6019</v>
      </c>
      <c r="B58" s="15" t="s">
        <v>449</v>
      </c>
      <c r="C58" s="2" t="s">
        <v>551</v>
      </c>
      <c r="D58" s="15" t="s">
        <v>547</v>
      </c>
      <c r="E58" s="16">
        <v>27</v>
      </c>
      <c r="F58" s="2"/>
      <c r="G58" s="24">
        <v>1915</v>
      </c>
      <c r="H58" s="2"/>
      <c r="I58" s="2"/>
      <c r="J58" s="2"/>
      <c r="K58" s="16">
        <v>7</v>
      </c>
      <c r="L58" s="16">
        <v>7</v>
      </c>
      <c r="M58" s="25">
        <v>8</v>
      </c>
      <c r="N58" s="43">
        <v>6</v>
      </c>
      <c r="O58" s="2"/>
      <c r="P58" s="2"/>
      <c r="Q58" s="16">
        <v>351</v>
      </c>
      <c r="R58" s="16">
        <v>313</v>
      </c>
      <c r="S58" s="16">
        <v>323</v>
      </c>
      <c r="T58" s="30">
        <v>300</v>
      </c>
      <c r="V58" s="105">
        <v>0</v>
      </c>
      <c r="W58" s="105">
        <v>0</v>
      </c>
      <c r="X58" s="105">
        <v>0</v>
      </c>
      <c r="Y58" s="105">
        <v>28</v>
      </c>
      <c r="Z58" s="105">
        <v>0</v>
      </c>
      <c r="AA58" s="105">
        <v>0</v>
      </c>
      <c r="AB58" s="105">
        <v>0</v>
      </c>
      <c r="AC58" s="105">
        <v>20</v>
      </c>
      <c r="AD58" s="106">
        <v>48</v>
      </c>
      <c r="AE58" s="105">
        <v>2</v>
      </c>
      <c r="AF58" s="105">
        <v>0</v>
      </c>
      <c r="AG58" s="105">
        <v>2</v>
      </c>
      <c r="AH58" s="105">
        <v>2</v>
      </c>
      <c r="AI58" s="105">
        <v>0</v>
      </c>
      <c r="AJ58" s="105">
        <v>2</v>
      </c>
      <c r="AK58" s="105">
        <v>0</v>
      </c>
      <c r="AL58" s="106">
        <v>52</v>
      </c>
      <c r="AO58" s="106">
        <v>48</v>
      </c>
      <c r="AS58" s="107"/>
      <c r="AT58" s="107"/>
      <c r="AV58" s="53">
        <v>26.76</v>
      </c>
      <c r="AW58" s="53">
        <v>21.83</v>
      </c>
      <c r="AX58" s="53">
        <v>2.1800000000000002</v>
      </c>
      <c r="AY58" s="53">
        <v>2.75</v>
      </c>
      <c r="AZ58" s="53"/>
    </row>
    <row r="59" spans="1:52" x14ac:dyDescent="0.25">
      <c r="A59" s="15">
        <v>6020</v>
      </c>
      <c r="B59" s="15" t="s">
        <v>450</v>
      </c>
      <c r="C59" s="2"/>
      <c r="D59" s="15" t="s">
        <v>547</v>
      </c>
      <c r="E59" s="16">
        <v>10</v>
      </c>
      <c r="F59" s="2"/>
      <c r="G59" s="24">
        <v>1997</v>
      </c>
      <c r="H59" s="2"/>
      <c r="I59" s="2"/>
      <c r="J59" s="2"/>
      <c r="K59" s="16">
        <v>2</v>
      </c>
      <c r="L59" s="16">
        <v>2</v>
      </c>
      <c r="M59" s="25">
        <v>2</v>
      </c>
      <c r="N59" s="43"/>
      <c r="O59" s="2"/>
      <c r="P59" s="2"/>
      <c r="Q59" s="16">
        <v>226</v>
      </c>
      <c r="R59" s="16">
        <v>192</v>
      </c>
      <c r="S59" s="16">
        <v>175</v>
      </c>
      <c r="T59" s="30">
        <v>182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6">
        <v>0</v>
      </c>
      <c r="AE59" s="105">
        <v>10.26</v>
      </c>
      <c r="AF59" s="105">
        <v>0</v>
      </c>
      <c r="AG59" s="105">
        <v>10.26</v>
      </c>
      <c r="AH59" s="105">
        <v>0</v>
      </c>
      <c r="AI59" s="105">
        <v>0</v>
      </c>
      <c r="AJ59" s="105">
        <v>0</v>
      </c>
      <c r="AK59" s="105">
        <v>0</v>
      </c>
      <c r="AL59" s="106">
        <v>10.26</v>
      </c>
      <c r="AV59" s="53">
        <v>10.26</v>
      </c>
      <c r="AW59" s="53"/>
      <c r="AX59" s="53">
        <v>10.26</v>
      </c>
      <c r="AY59" s="53"/>
      <c r="AZ59" s="53"/>
    </row>
    <row r="60" spans="1:52" x14ac:dyDescent="0.25">
      <c r="A60" s="15">
        <v>6030</v>
      </c>
      <c r="B60" s="15" t="s">
        <v>451</v>
      </c>
      <c r="C60" s="2" t="s">
        <v>50</v>
      </c>
      <c r="D60" s="15" t="s">
        <v>548</v>
      </c>
      <c r="E60" s="19" t="s">
        <v>531</v>
      </c>
      <c r="F60" s="2"/>
      <c r="G60" s="24">
        <v>1958</v>
      </c>
      <c r="H60" s="2"/>
      <c r="I60" s="16">
        <v>167</v>
      </c>
      <c r="J60" s="16" t="s">
        <v>532</v>
      </c>
      <c r="K60" s="16" t="s">
        <v>533</v>
      </c>
      <c r="L60" s="16" t="s">
        <v>534</v>
      </c>
      <c r="M60" s="25" t="s">
        <v>535</v>
      </c>
      <c r="N60" s="43">
        <v>117</v>
      </c>
      <c r="O60" s="16">
        <v>122</v>
      </c>
      <c r="P60" s="16">
        <v>116</v>
      </c>
      <c r="Q60" s="16">
        <v>129</v>
      </c>
      <c r="R60" s="16">
        <v>139</v>
      </c>
      <c r="S60" s="16">
        <v>145</v>
      </c>
      <c r="T60" s="30">
        <v>106</v>
      </c>
      <c r="V60" s="105">
        <v>28.7</v>
      </c>
      <c r="W60" s="105">
        <v>157.63999999999999</v>
      </c>
      <c r="X60" s="105">
        <v>0</v>
      </c>
      <c r="Y60" s="105">
        <v>240.13</v>
      </c>
      <c r="Z60" s="105">
        <v>65.489999999999995</v>
      </c>
      <c r="AA60" s="105">
        <v>121.5</v>
      </c>
      <c r="AB60" s="105">
        <v>155.81</v>
      </c>
      <c r="AC60" s="105">
        <v>24.29</v>
      </c>
      <c r="AD60" s="106">
        <v>793.56</v>
      </c>
      <c r="AE60" s="105">
        <v>29.5</v>
      </c>
      <c r="AF60" s="105">
        <v>0</v>
      </c>
      <c r="AG60" s="105">
        <v>29.5</v>
      </c>
      <c r="AH60" s="105">
        <v>34.65</v>
      </c>
      <c r="AI60" s="105">
        <v>0</v>
      </c>
      <c r="AJ60" s="105">
        <v>34.65</v>
      </c>
      <c r="AK60" s="105">
        <v>83.63</v>
      </c>
      <c r="AL60" s="106">
        <v>941.34</v>
      </c>
      <c r="AP60" s="106">
        <v>793.56</v>
      </c>
      <c r="AS60" s="107">
        <v>4</v>
      </c>
      <c r="AT60" s="107">
        <v>0</v>
      </c>
      <c r="AV60" s="53">
        <v>1534.44</v>
      </c>
      <c r="AW60" s="53">
        <v>1068.3699999999999</v>
      </c>
      <c r="AX60" s="53">
        <v>60.1</v>
      </c>
      <c r="AY60" s="53">
        <v>341.68</v>
      </c>
      <c r="AZ60" s="53">
        <v>64.290000000000006</v>
      </c>
    </row>
    <row r="61" spans="1:52" x14ac:dyDescent="0.25">
      <c r="A61" s="15">
        <v>6070</v>
      </c>
      <c r="B61" s="15" t="s">
        <v>452</v>
      </c>
      <c r="C61" s="2" t="s">
        <v>129</v>
      </c>
      <c r="D61" s="15" t="s">
        <v>547</v>
      </c>
      <c r="E61" s="19" t="s">
        <v>536</v>
      </c>
      <c r="F61" s="2"/>
      <c r="G61" s="24"/>
      <c r="H61" s="2"/>
      <c r="I61" s="2"/>
      <c r="J61" s="2"/>
      <c r="K61" s="2"/>
      <c r="L61" s="2"/>
      <c r="M61" s="25">
        <v>598</v>
      </c>
      <c r="N61" s="43"/>
      <c r="O61" s="2"/>
      <c r="P61" s="2"/>
      <c r="Q61" s="2"/>
      <c r="R61" s="2"/>
      <c r="S61" s="16">
        <v>107</v>
      </c>
      <c r="T61" s="30"/>
      <c r="V61" s="105">
        <v>397.67</v>
      </c>
      <c r="W61" s="105">
        <v>2614.08</v>
      </c>
      <c r="X61" s="105">
        <v>0</v>
      </c>
      <c r="Y61" s="105">
        <v>0</v>
      </c>
      <c r="Z61" s="105">
        <v>558.66</v>
      </c>
      <c r="AA61" s="105">
        <v>195.59</v>
      </c>
      <c r="AB61" s="105">
        <v>0</v>
      </c>
      <c r="AC61" s="105">
        <v>470.71</v>
      </c>
      <c r="AD61" s="106">
        <v>4236.71</v>
      </c>
      <c r="AE61" s="105">
        <v>154.57</v>
      </c>
      <c r="AF61" s="105">
        <v>0</v>
      </c>
      <c r="AG61" s="105">
        <v>154.57</v>
      </c>
      <c r="AH61" s="105">
        <v>1610.72</v>
      </c>
      <c r="AI61" s="105">
        <v>73.75</v>
      </c>
      <c r="AJ61" s="105">
        <v>1684.47</v>
      </c>
      <c r="AK61" s="105">
        <v>0</v>
      </c>
      <c r="AL61" s="106">
        <v>6075.75</v>
      </c>
      <c r="AO61" s="106">
        <v>4236.71</v>
      </c>
      <c r="AS61" s="107">
        <v>3</v>
      </c>
      <c r="AT61" s="107">
        <v>3</v>
      </c>
      <c r="AV61" s="53">
        <v>6079.03</v>
      </c>
      <c r="AW61" s="53">
        <v>4031.12</v>
      </c>
      <c r="AX61" s="53">
        <v>238.07</v>
      </c>
      <c r="AY61" s="53">
        <v>1753.34</v>
      </c>
      <c r="AZ61" s="53">
        <v>56.5</v>
      </c>
    </row>
    <row r="62" spans="1:52" x14ac:dyDescent="0.25">
      <c r="A62" s="15">
        <v>6090</v>
      </c>
      <c r="B62" s="15" t="s">
        <v>453</v>
      </c>
      <c r="C62" s="2" t="s">
        <v>132</v>
      </c>
      <c r="D62" s="15"/>
      <c r="E62" s="16">
        <v>706</v>
      </c>
      <c r="F62" s="2"/>
      <c r="G62" s="24">
        <v>1990</v>
      </c>
      <c r="H62" s="2"/>
      <c r="I62" s="16">
        <v>240</v>
      </c>
      <c r="J62" s="16">
        <v>239</v>
      </c>
      <c r="K62" s="16" t="s">
        <v>537</v>
      </c>
      <c r="L62" s="16">
        <v>211</v>
      </c>
      <c r="M62" s="25" t="s">
        <v>94</v>
      </c>
      <c r="N62" s="43">
        <v>162</v>
      </c>
      <c r="O62" s="16">
        <v>408</v>
      </c>
      <c r="P62" s="16" t="s">
        <v>538</v>
      </c>
      <c r="Q62" s="16" t="s">
        <v>539</v>
      </c>
      <c r="R62" s="16" t="s">
        <v>538</v>
      </c>
      <c r="S62" s="16" t="s">
        <v>540</v>
      </c>
      <c r="T62" s="30">
        <v>138</v>
      </c>
      <c r="V62" s="105">
        <v>0</v>
      </c>
      <c r="W62" s="105">
        <v>32</v>
      </c>
      <c r="X62" s="105">
        <v>0</v>
      </c>
      <c r="Y62" s="105">
        <v>100</v>
      </c>
      <c r="Z62" s="105">
        <v>4</v>
      </c>
      <c r="AA62" s="105">
        <v>0</v>
      </c>
      <c r="AB62" s="105">
        <v>0</v>
      </c>
      <c r="AC62" s="105">
        <v>8</v>
      </c>
      <c r="AD62" s="106">
        <v>144</v>
      </c>
      <c r="AE62" s="105">
        <v>8</v>
      </c>
      <c r="AF62" s="105">
        <v>0</v>
      </c>
      <c r="AG62" s="105">
        <v>8</v>
      </c>
      <c r="AH62" s="105">
        <v>0</v>
      </c>
      <c r="AI62" s="105">
        <v>0</v>
      </c>
      <c r="AJ62" s="105">
        <v>0</v>
      </c>
      <c r="AK62" s="105">
        <v>0</v>
      </c>
      <c r="AL62" s="106">
        <v>152</v>
      </c>
      <c r="AN62" s="106">
        <v>144</v>
      </c>
      <c r="AS62" s="107">
        <v>2</v>
      </c>
      <c r="AT62" s="107">
        <v>2</v>
      </c>
      <c r="AV62" s="53">
        <v>206.35</v>
      </c>
      <c r="AW62" s="53">
        <v>174.49</v>
      </c>
      <c r="AX62" s="53">
        <v>7</v>
      </c>
      <c r="AY62" s="53">
        <v>24.86</v>
      </c>
      <c r="AZ62" s="53"/>
    </row>
    <row r="63" spans="1:52" x14ac:dyDescent="0.25">
      <c r="A63" s="16">
        <v>6120</v>
      </c>
      <c r="B63" s="15" t="s">
        <v>454</v>
      </c>
      <c r="C63" s="2" t="s">
        <v>151</v>
      </c>
      <c r="D63" s="2"/>
      <c r="E63" s="19">
        <v>1404</v>
      </c>
      <c r="F63" s="2"/>
      <c r="G63" s="24">
        <v>1958</v>
      </c>
      <c r="H63" s="2"/>
      <c r="I63" s="16">
        <v>164</v>
      </c>
      <c r="J63" s="16">
        <v>186</v>
      </c>
      <c r="K63" s="16">
        <v>153</v>
      </c>
      <c r="L63" s="16" t="s">
        <v>541</v>
      </c>
      <c r="M63" s="25" t="s">
        <v>542</v>
      </c>
      <c r="N63" s="43">
        <v>153</v>
      </c>
      <c r="O63" s="16">
        <v>140</v>
      </c>
      <c r="P63" s="16">
        <v>136</v>
      </c>
      <c r="Q63" s="16">
        <v>144</v>
      </c>
      <c r="R63" s="16" t="s">
        <v>543</v>
      </c>
      <c r="S63" s="16" t="s">
        <v>544</v>
      </c>
      <c r="T63" s="30">
        <v>151</v>
      </c>
      <c r="V63" s="105">
        <v>0</v>
      </c>
      <c r="W63" s="105">
        <v>6.29</v>
      </c>
      <c r="X63" s="105">
        <v>0</v>
      </c>
      <c r="Y63" s="105">
        <v>0</v>
      </c>
      <c r="Z63" s="105">
        <v>49.37</v>
      </c>
      <c r="AA63" s="105">
        <v>0</v>
      </c>
      <c r="AB63" s="105">
        <v>57.04</v>
      </c>
      <c r="AC63" s="105">
        <v>239.91</v>
      </c>
      <c r="AD63" s="106">
        <v>352.61</v>
      </c>
      <c r="AE63" s="105">
        <v>477.73</v>
      </c>
      <c r="AF63" s="105">
        <v>479.17</v>
      </c>
      <c r="AG63" s="105">
        <v>956.9</v>
      </c>
      <c r="AH63" s="105">
        <v>94.02</v>
      </c>
      <c r="AI63" s="105">
        <v>0</v>
      </c>
      <c r="AJ63" s="105">
        <v>94.02</v>
      </c>
      <c r="AK63" s="105">
        <v>0</v>
      </c>
      <c r="AL63" s="106">
        <v>1403.53</v>
      </c>
      <c r="AN63" s="106">
        <v>352.61</v>
      </c>
      <c r="AS63" s="107">
        <v>2</v>
      </c>
      <c r="AT63" s="107">
        <v>2</v>
      </c>
      <c r="AV63" s="53">
        <v>1403.53</v>
      </c>
      <c r="AW63" s="53">
        <v>352.61</v>
      </c>
      <c r="AX63" s="53">
        <v>477.73</v>
      </c>
      <c r="AY63" s="53">
        <v>573.19000000000005</v>
      </c>
      <c r="AZ63" s="53"/>
    </row>
    <row r="64" spans="1:52" x14ac:dyDescent="0.25">
      <c r="A64" s="16">
        <v>6121</v>
      </c>
      <c r="B64" s="15" t="s">
        <v>454</v>
      </c>
      <c r="C64" s="2" t="s">
        <v>151</v>
      </c>
      <c r="D64" s="2"/>
      <c r="E64" s="16">
        <v>295</v>
      </c>
      <c r="F64" s="2"/>
      <c r="G64" s="24">
        <v>1965</v>
      </c>
      <c r="H64" s="2"/>
      <c r="I64" s="16">
        <v>34</v>
      </c>
      <c r="J64" s="16">
        <v>39</v>
      </c>
      <c r="K64" s="16">
        <v>32</v>
      </c>
      <c r="L64" s="16" t="s">
        <v>545</v>
      </c>
      <c r="M64" s="25" t="s">
        <v>546</v>
      </c>
      <c r="N64" s="43">
        <v>32</v>
      </c>
      <c r="O64" s="16">
        <v>140</v>
      </c>
      <c r="P64" s="16">
        <v>136</v>
      </c>
      <c r="Q64" s="16">
        <v>144</v>
      </c>
      <c r="R64" s="16" t="s">
        <v>543</v>
      </c>
      <c r="S64" s="16" t="s">
        <v>544</v>
      </c>
      <c r="T64" s="30">
        <v>151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109.29</v>
      </c>
      <c r="AD64" s="106">
        <v>109.29</v>
      </c>
      <c r="AE64" s="105">
        <v>77.150000000000006</v>
      </c>
      <c r="AF64" s="105">
        <v>0</v>
      </c>
      <c r="AG64" s="105">
        <v>77.150000000000006</v>
      </c>
      <c r="AH64" s="105">
        <v>90.93</v>
      </c>
      <c r="AI64" s="105">
        <v>0</v>
      </c>
      <c r="AJ64" s="105">
        <v>90.93</v>
      </c>
      <c r="AK64" s="105">
        <v>18.03</v>
      </c>
      <c r="AL64" s="106">
        <v>295.39999999999998</v>
      </c>
      <c r="AN64" s="106">
        <v>109.29</v>
      </c>
      <c r="AS64" s="107">
        <v>2</v>
      </c>
      <c r="AT64" s="107">
        <v>2</v>
      </c>
      <c r="AV64" s="53">
        <v>295.39999999999998</v>
      </c>
      <c r="AW64" s="53">
        <v>109.29</v>
      </c>
      <c r="AX64" s="53">
        <v>77.150000000000006</v>
      </c>
      <c r="AY64" s="53">
        <v>90.93</v>
      </c>
      <c r="AZ64" s="53">
        <v>18.03</v>
      </c>
    </row>
    <row r="65" spans="7:13" x14ac:dyDescent="0.25">
      <c r="G65" s="24"/>
      <c r="M65" s="104"/>
    </row>
    <row r="74" spans="7:13" x14ac:dyDescent="0.25">
      <c r="G74" s="104"/>
    </row>
    <row r="75" spans="7:13" x14ac:dyDescent="0.25">
      <c r="G75" s="25"/>
    </row>
    <row r="76" spans="7:13" x14ac:dyDescent="0.25">
      <c r="G76" s="25"/>
    </row>
    <row r="77" spans="7:13" x14ac:dyDescent="0.25">
      <c r="G77" s="25"/>
    </row>
    <row r="78" spans="7:13" x14ac:dyDescent="0.25">
      <c r="G78" s="25"/>
    </row>
    <row r="79" spans="7:13" x14ac:dyDescent="0.25">
      <c r="G79" s="25"/>
    </row>
    <row r="80" spans="7:13" x14ac:dyDescent="0.25">
      <c r="G80" s="25"/>
    </row>
    <row r="81" spans="7:7" x14ac:dyDescent="0.25">
      <c r="G81" s="25"/>
    </row>
    <row r="82" spans="7:7" x14ac:dyDescent="0.25">
      <c r="G82" s="42"/>
    </row>
    <row r="83" spans="7:7" x14ac:dyDescent="0.25">
      <c r="G83" s="25"/>
    </row>
    <row r="84" spans="7:7" x14ac:dyDescent="0.25">
      <c r="G84" s="25"/>
    </row>
    <row r="85" spans="7:7" x14ac:dyDescent="0.25">
      <c r="G85" s="25"/>
    </row>
    <row r="86" spans="7:7" x14ac:dyDescent="0.25">
      <c r="G86" s="25"/>
    </row>
    <row r="87" spans="7:7" x14ac:dyDescent="0.25">
      <c r="G87" s="42"/>
    </row>
    <row r="88" spans="7:7" x14ac:dyDescent="0.25">
      <c r="G88" s="25"/>
    </row>
    <row r="89" spans="7:7" x14ac:dyDescent="0.25">
      <c r="G89" s="25"/>
    </row>
    <row r="90" spans="7:7" x14ac:dyDescent="0.25">
      <c r="G90" s="25"/>
    </row>
    <row r="91" spans="7:7" x14ac:dyDescent="0.25">
      <c r="G91" s="25"/>
    </row>
    <row r="92" spans="7:7" x14ac:dyDescent="0.25">
      <c r="G92" s="25"/>
    </row>
    <row r="93" spans="7:7" x14ac:dyDescent="0.25">
      <c r="G93" s="25"/>
    </row>
    <row r="94" spans="7:7" x14ac:dyDescent="0.25">
      <c r="G94" s="25"/>
    </row>
    <row r="95" spans="7:7" x14ac:dyDescent="0.25">
      <c r="G95" s="25"/>
    </row>
    <row r="96" spans="7:7" x14ac:dyDescent="0.25">
      <c r="G96" s="25"/>
    </row>
    <row r="97" spans="7:7" x14ac:dyDescent="0.25">
      <c r="G97" s="25"/>
    </row>
    <row r="98" spans="7:7" x14ac:dyDescent="0.25">
      <c r="G98" s="25"/>
    </row>
    <row r="99" spans="7:7" x14ac:dyDescent="0.25">
      <c r="G99" s="25"/>
    </row>
    <row r="100" spans="7:7" x14ac:dyDescent="0.25">
      <c r="G100" s="25"/>
    </row>
    <row r="101" spans="7:7" x14ac:dyDescent="0.25">
      <c r="G101" s="25"/>
    </row>
    <row r="102" spans="7:7" x14ac:dyDescent="0.25">
      <c r="G102" s="25"/>
    </row>
    <row r="103" spans="7:7" x14ac:dyDescent="0.25">
      <c r="G103" s="25"/>
    </row>
    <row r="104" spans="7:7" x14ac:dyDescent="0.25">
      <c r="G104" s="25"/>
    </row>
    <row r="105" spans="7:7" x14ac:dyDescent="0.25">
      <c r="G105" s="25"/>
    </row>
    <row r="106" spans="7:7" x14ac:dyDescent="0.25">
      <c r="G106" s="25"/>
    </row>
    <row r="107" spans="7:7" x14ac:dyDescent="0.25">
      <c r="G107" s="25"/>
    </row>
    <row r="108" spans="7:7" x14ac:dyDescent="0.25">
      <c r="G108" s="25"/>
    </row>
    <row r="109" spans="7:7" x14ac:dyDescent="0.25">
      <c r="G109" s="25"/>
    </row>
    <row r="110" spans="7:7" x14ac:dyDescent="0.25">
      <c r="G110" s="25"/>
    </row>
    <row r="111" spans="7:7" x14ac:dyDescent="0.25">
      <c r="G111" s="25"/>
    </row>
    <row r="112" spans="7:7" x14ac:dyDescent="0.25">
      <c r="G112" s="25"/>
    </row>
    <row r="113" spans="7:7" x14ac:dyDescent="0.25">
      <c r="G113" s="29"/>
    </row>
    <row r="114" spans="7:7" x14ac:dyDescent="0.25">
      <c r="G114" s="25"/>
    </row>
    <row r="115" spans="7:7" x14ac:dyDescent="0.25">
      <c r="G115" s="25"/>
    </row>
    <row r="116" spans="7:7" x14ac:dyDescent="0.25">
      <c r="G116" s="25"/>
    </row>
    <row r="117" spans="7:7" x14ac:dyDescent="0.25">
      <c r="G117" s="31"/>
    </row>
    <row r="118" spans="7:7" x14ac:dyDescent="0.25">
      <c r="G118" s="25"/>
    </row>
    <row r="119" spans="7:7" x14ac:dyDescent="0.25">
      <c r="G119" s="29"/>
    </row>
    <row r="120" spans="7:7" x14ac:dyDescent="0.25">
      <c r="G120" s="25"/>
    </row>
    <row r="121" spans="7:7" x14ac:dyDescent="0.25">
      <c r="G121" s="25"/>
    </row>
    <row r="122" spans="7:7" x14ac:dyDescent="0.25">
      <c r="G122" s="25"/>
    </row>
    <row r="123" spans="7:7" x14ac:dyDescent="0.25">
      <c r="G123" s="25"/>
    </row>
    <row r="124" spans="7:7" x14ac:dyDescent="0.25">
      <c r="G124" s="25"/>
    </row>
    <row r="125" spans="7:7" x14ac:dyDescent="0.25">
      <c r="G125" s="25"/>
    </row>
    <row r="126" spans="7:7" x14ac:dyDescent="0.25">
      <c r="G126" s="25"/>
    </row>
    <row r="127" spans="7:7" x14ac:dyDescent="0.25">
      <c r="G127" s="25"/>
    </row>
    <row r="128" spans="7:7" x14ac:dyDescent="0.25">
      <c r="G128" s="25"/>
    </row>
    <row r="129" spans="7:7" x14ac:dyDescent="0.25">
      <c r="G129" s="25"/>
    </row>
    <row r="130" spans="7:7" x14ac:dyDescent="0.25">
      <c r="G130" s="25"/>
    </row>
    <row r="131" spans="7:7" x14ac:dyDescent="0.25">
      <c r="G131" s="25"/>
    </row>
    <row r="132" spans="7:7" x14ac:dyDescent="0.25">
      <c r="G132" s="25"/>
    </row>
    <row r="133" spans="7:7" x14ac:dyDescent="0.25">
      <c r="G133" s="25"/>
    </row>
    <row r="134" spans="7:7" x14ac:dyDescent="0.25">
      <c r="G134" s="25"/>
    </row>
    <row r="135" spans="7:7" x14ac:dyDescent="0.25">
      <c r="G135" s="25"/>
    </row>
    <row r="136" spans="7:7" x14ac:dyDescent="0.25">
      <c r="G136" s="25"/>
    </row>
    <row r="137" spans="7:7" x14ac:dyDescent="0.25">
      <c r="G137" s="104"/>
    </row>
    <row r="138" spans="7:7" x14ac:dyDescent="0.25">
      <c r="G138" s="104"/>
    </row>
    <row r="139" spans="7:7" x14ac:dyDescent="0.25">
      <c r="G139" s="104"/>
    </row>
    <row r="140" spans="7:7" x14ac:dyDescent="0.25">
      <c r="G140" s="104"/>
    </row>
    <row r="141" spans="7:7" x14ac:dyDescent="0.25">
      <c r="G141" s="104"/>
    </row>
    <row r="142" spans="7:7" x14ac:dyDescent="0.25">
      <c r="G142" s="104"/>
    </row>
    <row r="143" spans="7:7" x14ac:dyDescent="0.25">
      <c r="G143" s="104"/>
    </row>
    <row r="144" spans="7:7" x14ac:dyDescent="0.25">
      <c r="G144" s="104"/>
    </row>
    <row r="145" spans="7:7" x14ac:dyDescent="0.25">
      <c r="G145" s="104"/>
    </row>
    <row r="146" spans="7:7" x14ac:dyDescent="0.25">
      <c r="G146" s="104"/>
    </row>
    <row r="147" spans="7:7" x14ac:dyDescent="0.25">
      <c r="G147" s="25"/>
    </row>
    <row r="148" spans="7:7" x14ac:dyDescent="0.25">
      <c r="G148" s="25"/>
    </row>
    <row r="149" spans="7:7" x14ac:dyDescent="0.25">
      <c r="G149" s="25"/>
    </row>
    <row r="150" spans="7:7" x14ac:dyDescent="0.25">
      <c r="G150" s="25"/>
    </row>
    <row r="151" spans="7:7" x14ac:dyDescent="0.25">
      <c r="G151" s="25"/>
    </row>
    <row r="152" spans="7:7" x14ac:dyDescent="0.25">
      <c r="G152" s="25"/>
    </row>
    <row r="153" spans="7:7" x14ac:dyDescent="0.25">
      <c r="G153" s="25"/>
    </row>
    <row r="154" spans="7:7" x14ac:dyDescent="0.25">
      <c r="G154" s="42"/>
    </row>
    <row r="155" spans="7:7" x14ac:dyDescent="0.25">
      <c r="G155" s="25"/>
    </row>
    <row r="156" spans="7:7" x14ac:dyDescent="0.25">
      <c r="G156" s="25"/>
    </row>
    <row r="157" spans="7:7" x14ac:dyDescent="0.25">
      <c r="G157" s="25"/>
    </row>
    <row r="158" spans="7:7" x14ac:dyDescent="0.25">
      <c r="G158" s="25"/>
    </row>
    <row r="159" spans="7:7" x14ac:dyDescent="0.25">
      <c r="G159" s="42"/>
    </row>
    <row r="160" spans="7:7" x14ac:dyDescent="0.25">
      <c r="G160" s="25"/>
    </row>
    <row r="161" spans="7:7" x14ac:dyDescent="0.25">
      <c r="G161" s="25"/>
    </row>
    <row r="162" spans="7:7" x14ac:dyDescent="0.25">
      <c r="G162" s="25"/>
    </row>
    <row r="163" spans="7:7" x14ac:dyDescent="0.25">
      <c r="G163" s="25"/>
    </row>
    <row r="164" spans="7:7" x14ac:dyDescent="0.25">
      <c r="G164" s="25"/>
    </row>
    <row r="165" spans="7:7" x14ac:dyDescent="0.25">
      <c r="G165" s="25"/>
    </row>
    <row r="166" spans="7:7" x14ac:dyDescent="0.25">
      <c r="G166" s="25"/>
    </row>
    <row r="167" spans="7:7" x14ac:dyDescent="0.25">
      <c r="G167" s="25"/>
    </row>
    <row r="168" spans="7:7" x14ac:dyDescent="0.25">
      <c r="G168" s="25"/>
    </row>
    <row r="169" spans="7:7" x14ac:dyDescent="0.25">
      <c r="G169" s="25"/>
    </row>
    <row r="170" spans="7:7" x14ac:dyDescent="0.25">
      <c r="G170" s="25"/>
    </row>
    <row r="171" spans="7:7" x14ac:dyDescent="0.25">
      <c r="G171" s="25"/>
    </row>
    <row r="172" spans="7:7" x14ac:dyDescent="0.25">
      <c r="G172" s="25"/>
    </row>
    <row r="173" spans="7:7" x14ac:dyDescent="0.25">
      <c r="G173" s="25"/>
    </row>
    <row r="174" spans="7:7" x14ac:dyDescent="0.25">
      <c r="G174" s="25"/>
    </row>
    <row r="175" spans="7:7" x14ac:dyDescent="0.25">
      <c r="G175" s="25"/>
    </row>
    <row r="176" spans="7:7" x14ac:dyDescent="0.25">
      <c r="G176" s="25"/>
    </row>
    <row r="177" spans="7:7" x14ac:dyDescent="0.25">
      <c r="G177" s="25"/>
    </row>
    <row r="178" spans="7:7" x14ac:dyDescent="0.25">
      <c r="G178" s="25"/>
    </row>
    <row r="179" spans="7:7" x14ac:dyDescent="0.25">
      <c r="G179" s="25"/>
    </row>
    <row r="180" spans="7:7" x14ac:dyDescent="0.25">
      <c r="G180" s="25"/>
    </row>
    <row r="181" spans="7:7" x14ac:dyDescent="0.25">
      <c r="G181" s="25"/>
    </row>
    <row r="182" spans="7:7" x14ac:dyDescent="0.25">
      <c r="G182" s="25"/>
    </row>
    <row r="183" spans="7:7" x14ac:dyDescent="0.25">
      <c r="G183" s="25"/>
    </row>
    <row r="184" spans="7:7" x14ac:dyDescent="0.25">
      <c r="G184" s="25"/>
    </row>
    <row r="185" spans="7:7" x14ac:dyDescent="0.25">
      <c r="G185" s="29"/>
    </row>
    <row r="186" spans="7:7" x14ac:dyDescent="0.25">
      <c r="G186" s="25"/>
    </row>
    <row r="187" spans="7:7" x14ac:dyDescent="0.25">
      <c r="G187" s="25"/>
    </row>
    <row r="188" spans="7:7" x14ac:dyDescent="0.25">
      <c r="G188" s="25"/>
    </row>
    <row r="189" spans="7:7" x14ac:dyDescent="0.25">
      <c r="G189" s="31"/>
    </row>
    <row r="190" spans="7:7" x14ac:dyDescent="0.25">
      <c r="G190" s="25"/>
    </row>
    <row r="191" spans="7:7" x14ac:dyDescent="0.25">
      <c r="G191" s="29"/>
    </row>
    <row r="192" spans="7:7" x14ac:dyDescent="0.25">
      <c r="G192" s="25"/>
    </row>
    <row r="193" spans="7:7" x14ac:dyDescent="0.25">
      <c r="G193" s="25"/>
    </row>
    <row r="194" spans="7:7" x14ac:dyDescent="0.25">
      <c r="G194" s="25"/>
    </row>
    <row r="195" spans="7:7" x14ac:dyDescent="0.25">
      <c r="G195" s="25"/>
    </row>
    <row r="196" spans="7:7" x14ac:dyDescent="0.25">
      <c r="G196" s="25"/>
    </row>
    <row r="197" spans="7:7" x14ac:dyDescent="0.25">
      <c r="G197" s="25"/>
    </row>
    <row r="198" spans="7:7" x14ac:dyDescent="0.25">
      <c r="G198" s="25"/>
    </row>
    <row r="199" spans="7:7" x14ac:dyDescent="0.25">
      <c r="G199" s="25"/>
    </row>
    <row r="200" spans="7:7" x14ac:dyDescent="0.25">
      <c r="G200" s="25"/>
    </row>
    <row r="201" spans="7:7" x14ac:dyDescent="0.25">
      <c r="G201" s="25"/>
    </row>
    <row r="202" spans="7:7" x14ac:dyDescent="0.25">
      <c r="G202" s="25"/>
    </row>
    <row r="203" spans="7:7" x14ac:dyDescent="0.25">
      <c r="G203" s="25"/>
    </row>
    <row r="204" spans="7:7" x14ac:dyDescent="0.25">
      <c r="G204" s="25"/>
    </row>
    <row r="205" spans="7:7" x14ac:dyDescent="0.25">
      <c r="G205" s="25"/>
    </row>
    <row r="206" spans="7:7" x14ac:dyDescent="0.25">
      <c r="G206" s="25"/>
    </row>
    <row r="207" spans="7:7" x14ac:dyDescent="0.25">
      <c r="G207" s="25"/>
    </row>
    <row r="208" spans="7:7" x14ac:dyDescent="0.25">
      <c r="G208" s="25"/>
    </row>
    <row r="209" spans="7:7" x14ac:dyDescent="0.25">
      <c r="G209" s="104"/>
    </row>
    <row r="210" spans="7:7" x14ac:dyDescent="0.25">
      <c r="G210" s="104"/>
    </row>
    <row r="211" spans="7:7" x14ac:dyDescent="0.25">
      <c r="G211" s="104"/>
    </row>
    <row r="212" spans="7:7" x14ac:dyDescent="0.25">
      <c r="G212" s="104"/>
    </row>
    <row r="213" spans="7:7" x14ac:dyDescent="0.25">
      <c r="G213" s="104"/>
    </row>
    <row r="214" spans="7:7" x14ac:dyDescent="0.25">
      <c r="G214" s="104"/>
    </row>
    <row r="215" spans="7:7" x14ac:dyDescent="0.25">
      <c r="G215" s="104"/>
    </row>
    <row r="216" spans="7:7" x14ac:dyDescent="0.25">
      <c r="G216" s="104"/>
    </row>
    <row r="217" spans="7:7" x14ac:dyDescent="0.25">
      <c r="G217" s="104"/>
    </row>
    <row r="218" spans="7:7" x14ac:dyDescent="0.25">
      <c r="G218" s="104"/>
    </row>
    <row r="219" spans="7:7" x14ac:dyDescent="0.25">
      <c r="G219" s="25"/>
    </row>
    <row r="220" spans="7:7" x14ac:dyDescent="0.25">
      <c r="G220" s="25"/>
    </row>
    <row r="221" spans="7:7" x14ac:dyDescent="0.25">
      <c r="G221" s="25"/>
    </row>
    <row r="222" spans="7:7" x14ac:dyDescent="0.25">
      <c r="G222" s="25"/>
    </row>
    <row r="223" spans="7:7" x14ac:dyDescent="0.25">
      <c r="G223" s="25"/>
    </row>
    <row r="224" spans="7:7" x14ac:dyDescent="0.25">
      <c r="G224" s="25"/>
    </row>
    <row r="225" spans="7:7" x14ac:dyDescent="0.25">
      <c r="G225" s="25"/>
    </row>
    <row r="226" spans="7:7" x14ac:dyDescent="0.25">
      <c r="G226" s="42"/>
    </row>
    <row r="227" spans="7:7" x14ac:dyDescent="0.25">
      <c r="G227" s="25"/>
    </row>
    <row r="228" spans="7:7" x14ac:dyDescent="0.25">
      <c r="G228" s="25"/>
    </row>
    <row r="229" spans="7:7" x14ac:dyDescent="0.25">
      <c r="G229" s="25"/>
    </row>
    <row r="230" spans="7:7" x14ac:dyDescent="0.25">
      <c r="G230" s="25"/>
    </row>
    <row r="231" spans="7:7" x14ac:dyDescent="0.25">
      <c r="G231" s="42"/>
    </row>
    <row r="232" spans="7:7" x14ac:dyDescent="0.25">
      <c r="G232" s="25"/>
    </row>
    <row r="233" spans="7:7" x14ac:dyDescent="0.25">
      <c r="G233" s="25"/>
    </row>
    <row r="234" spans="7:7" x14ac:dyDescent="0.25">
      <c r="G234" s="25"/>
    </row>
    <row r="235" spans="7:7" x14ac:dyDescent="0.25">
      <c r="G235" s="25"/>
    </row>
    <row r="236" spans="7:7" x14ac:dyDescent="0.25">
      <c r="G236" s="25"/>
    </row>
    <row r="237" spans="7:7" x14ac:dyDescent="0.25">
      <c r="G237" s="25"/>
    </row>
    <row r="238" spans="7:7" x14ac:dyDescent="0.25">
      <c r="G238" s="25"/>
    </row>
    <row r="239" spans="7:7" x14ac:dyDescent="0.25">
      <c r="G239" s="25"/>
    </row>
    <row r="240" spans="7:7" x14ac:dyDescent="0.25">
      <c r="G240" s="25"/>
    </row>
    <row r="241" spans="7:7" x14ac:dyDescent="0.25">
      <c r="G241" s="25"/>
    </row>
    <row r="242" spans="7:7" x14ac:dyDescent="0.25">
      <c r="G242" s="25"/>
    </row>
    <row r="243" spans="7:7" x14ac:dyDescent="0.25">
      <c r="G243" s="25"/>
    </row>
    <row r="244" spans="7:7" x14ac:dyDescent="0.25">
      <c r="G244" s="25"/>
    </row>
    <row r="245" spans="7:7" x14ac:dyDescent="0.25">
      <c r="G245" s="25"/>
    </row>
    <row r="246" spans="7:7" x14ac:dyDescent="0.25">
      <c r="G246" s="25"/>
    </row>
    <row r="247" spans="7:7" x14ac:dyDescent="0.25">
      <c r="G247" s="25"/>
    </row>
    <row r="248" spans="7:7" x14ac:dyDescent="0.25">
      <c r="G248" s="25"/>
    </row>
    <row r="249" spans="7:7" x14ac:dyDescent="0.25">
      <c r="G249" s="25"/>
    </row>
    <row r="250" spans="7:7" x14ac:dyDescent="0.25">
      <c r="G250" s="25"/>
    </row>
    <row r="251" spans="7:7" x14ac:dyDescent="0.25">
      <c r="G251" s="25"/>
    </row>
    <row r="252" spans="7:7" x14ac:dyDescent="0.25">
      <c r="G252" s="25"/>
    </row>
    <row r="253" spans="7:7" x14ac:dyDescent="0.25">
      <c r="G253" s="25"/>
    </row>
    <row r="254" spans="7:7" x14ac:dyDescent="0.25">
      <c r="G254" s="25"/>
    </row>
    <row r="255" spans="7:7" x14ac:dyDescent="0.25">
      <c r="G255" s="25"/>
    </row>
    <row r="256" spans="7:7" x14ac:dyDescent="0.25">
      <c r="G256" s="25"/>
    </row>
    <row r="257" spans="7:7" x14ac:dyDescent="0.25">
      <c r="G257" s="29"/>
    </row>
    <row r="258" spans="7:7" x14ac:dyDescent="0.25">
      <c r="G258" s="25"/>
    </row>
    <row r="259" spans="7:7" x14ac:dyDescent="0.25">
      <c r="G259" s="25"/>
    </row>
    <row r="260" spans="7:7" x14ac:dyDescent="0.25">
      <c r="G260" s="25"/>
    </row>
    <row r="261" spans="7:7" x14ac:dyDescent="0.25">
      <c r="G261" s="31"/>
    </row>
    <row r="262" spans="7:7" x14ac:dyDescent="0.25">
      <c r="G262" s="25"/>
    </row>
    <row r="263" spans="7:7" x14ac:dyDescent="0.25">
      <c r="G263" s="29"/>
    </row>
    <row r="264" spans="7:7" x14ac:dyDescent="0.25">
      <c r="G264" s="25"/>
    </row>
    <row r="265" spans="7:7" x14ac:dyDescent="0.25">
      <c r="G265" s="25"/>
    </row>
    <row r="266" spans="7:7" x14ac:dyDescent="0.25">
      <c r="G266" s="25"/>
    </row>
    <row r="267" spans="7:7" x14ac:dyDescent="0.25">
      <c r="G267" s="25"/>
    </row>
    <row r="268" spans="7:7" x14ac:dyDescent="0.25">
      <c r="G268" s="25"/>
    </row>
    <row r="269" spans="7:7" x14ac:dyDescent="0.25">
      <c r="G269" s="25"/>
    </row>
    <row r="270" spans="7:7" x14ac:dyDescent="0.25">
      <c r="G270" s="25"/>
    </row>
    <row r="271" spans="7:7" x14ac:dyDescent="0.25">
      <c r="G271" s="25"/>
    </row>
    <row r="272" spans="7:7" x14ac:dyDescent="0.25">
      <c r="G272" s="25"/>
    </row>
    <row r="273" spans="7:7" x14ac:dyDescent="0.25">
      <c r="G273" s="25"/>
    </row>
    <row r="274" spans="7:7" x14ac:dyDescent="0.25">
      <c r="G274" s="25"/>
    </row>
    <row r="275" spans="7:7" x14ac:dyDescent="0.25">
      <c r="G275" s="25"/>
    </row>
    <row r="276" spans="7:7" x14ac:dyDescent="0.25">
      <c r="G276" s="25"/>
    </row>
    <row r="277" spans="7:7" x14ac:dyDescent="0.25">
      <c r="G277" s="25"/>
    </row>
    <row r="278" spans="7:7" x14ac:dyDescent="0.25">
      <c r="G278" s="25"/>
    </row>
    <row r="279" spans="7:7" x14ac:dyDescent="0.25">
      <c r="G279" s="25"/>
    </row>
    <row r="280" spans="7:7" x14ac:dyDescent="0.25">
      <c r="G280" s="25"/>
    </row>
    <row r="281" spans="7:7" x14ac:dyDescent="0.25">
      <c r="G281" s="104"/>
    </row>
    <row r="282" spans="7:7" x14ac:dyDescent="0.25">
      <c r="G282" s="104"/>
    </row>
    <row r="283" spans="7:7" x14ac:dyDescent="0.25">
      <c r="G283" s="104"/>
    </row>
    <row r="284" spans="7:7" x14ac:dyDescent="0.25">
      <c r="G284" s="104"/>
    </row>
    <row r="285" spans="7:7" x14ac:dyDescent="0.25">
      <c r="G285" s="104"/>
    </row>
    <row r="286" spans="7:7" x14ac:dyDescent="0.25">
      <c r="G286" s="104"/>
    </row>
    <row r="287" spans="7:7" x14ac:dyDescent="0.25">
      <c r="G287" s="104"/>
    </row>
    <row r="288" spans="7:7" x14ac:dyDescent="0.25">
      <c r="G288" s="104"/>
    </row>
    <row r="289" spans="7:7" x14ac:dyDescent="0.25">
      <c r="G289" s="104"/>
    </row>
    <row r="290" spans="7:7" x14ac:dyDescent="0.25">
      <c r="G290" s="104"/>
    </row>
    <row r="291" spans="7:7" x14ac:dyDescent="0.25">
      <c r="G291" s="25"/>
    </row>
    <row r="292" spans="7:7" x14ac:dyDescent="0.25">
      <c r="G292" s="25"/>
    </row>
    <row r="293" spans="7:7" x14ac:dyDescent="0.25">
      <c r="G293" s="25"/>
    </row>
    <row r="294" spans="7:7" x14ac:dyDescent="0.25">
      <c r="G294" s="25"/>
    </row>
    <row r="295" spans="7:7" x14ac:dyDescent="0.25">
      <c r="G295" s="25"/>
    </row>
    <row r="296" spans="7:7" x14ac:dyDescent="0.25">
      <c r="G296" s="25"/>
    </row>
    <row r="297" spans="7:7" x14ac:dyDescent="0.25">
      <c r="G297" s="25"/>
    </row>
    <row r="298" spans="7:7" x14ac:dyDescent="0.25">
      <c r="G298" s="42"/>
    </row>
    <row r="299" spans="7:7" x14ac:dyDescent="0.25">
      <c r="G299" s="25"/>
    </row>
    <row r="300" spans="7:7" x14ac:dyDescent="0.25">
      <c r="G300" s="25"/>
    </row>
    <row r="301" spans="7:7" x14ac:dyDescent="0.25">
      <c r="G301" s="25"/>
    </row>
    <row r="302" spans="7:7" x14ac:dyDescent="0.25">
      <c r="G302" s="25"/>
    </row>
    <row r="303" spans="7:7" x14ac:dyDescent="0.25">
      <c r="G303" s="42"/>
    </row>
    <row r="304" spans="7:7" x14ac:dyDescent="0.25">
      <c r="G304" s="25"/>
    </row>
    <row r="305" spans="7:7" x14ac:dyDescent="0.25">
      <c r="G305" s="25"/>
    </row>
    <row r="306" spans="7:7" x14ac:dyDescent="0.25">
      <c r="G306" s="25"/>
    </row>
    <row r="307" spans="7:7" x14ac:dyDescent="0.25">
      <c r="G307" s="25"/>
    </row>
    <row r="308" spans="7:7" x14ac:dyDescent="0.25">
      <c r="G308" s="25"/>
    </row>
    <row r="309" spans="7:7" x14ac:dyDescent="0.25">
      <c r="G309" s="25"/>
    </row>
    <row r="310" spans="7:7" x14ac:dyDescent="0.25">
      <c r="G310" s="25"/>
    </row>
    <row r="311" spans="7:7" x14ac:dyDescent="0.25">
      <c r="G311" s="25"/>
    </row>
    <row r="312" spans="7:7" x14ac:dyDescent="0.25">
      <c r="G312" s="25"/>
    </row>
    <row r="313" spans="7:7" x14ac:dyDescent="0.25">
      <c r="G313" s="25"/>
    </row>
    <row r="314" spans="7:7" x14ac:dyDescent="0.25">
      <c r="G314" s="25"/>
    </row>
    <row r="315" spans="7:7" x14ac:dyDescent="0.25">
      <c r="G315" s="25"/>
    </row>
    <row r="316" spans="7:7" x14ac:dyDescent="0.25">
      <c r="G316" s="25"/>
    </row>
    <row r="317" spans="7:7" x14ac:dyDescent="0.25">
      <c r="G317" s="25"/>
    </row>
    <row r="318" spans="7:7" x14ac:dyDescent="0.25">
      <c r="G318" s="25"/>
    </row>
    <row r="319" spans="7:7" x14ac:dyDescent="0.25">
      <c r="G319" s="25"/>
    </row>
    <row r="320" spans="7:7" x14ac:dyDescent="0.25">
      <c r="G320" s="25"/>
    </row>
    <row r="321" spans="7:7" x14ac:dyDescent="0.25">
      <c r="G321" s="25"/>
    </row>
    <row r="322" spans="7:7" x14ac:dyDescent="0.25">
      <c r="G322" s="25"/>
    </row>
    <row r="323" spans="7:7" x14ac:dyDescent="0.25">
      <c r="G323" s="25"/>
    </row>
    <row r="324" spans="7:7" x14ac:dyDescent="0.25">
      <c r="G324" s="25"/>
    </row>
    <row r="325" spans="7:7" x14ac:dyDescent="0.25">
      <c r="G325" s="25"/>
    </row>
    <row r="326" spans="7:7" x14ac:dyDescent="0.25">
      <c r="G326" s="25"/>
    </row>
    <row r="327" spans="7:7" x14ac:dyDescent="0.25">
      <c r="G327" s="25"/>
    </row>
    <row r="328" spans="7:7" x14ac:dyDescent="0.25">
      <c r="G328" s="25"/>
    </row>
    <row r="329" spans="7:7" x14ac:dyDescent="0.25">
      <c r="G329" s="29"/>
    </row>
    <row r="330" spans="7:7" x14ac:dyDescent="0.25">
      <c r="G330" s="25"/>
    </row>
    <row r="331" spans="7:7" x14ac:dyDescent="0.25">
      <c r="G331" s="25"/>
    </row>
    <row r="332" spans="7:7" x14ac:dyDescent="0.25">
      <c r="G332" s="25"/>
    </row>
    <row r="333" spans="7:7" x14ac:dyDescent="0.25">
      <c r="G333" s="31"/>
    </row>
    <row r="334" spans="7:7" x14ac:dyDescent="0.25">
      <c r="G334" s="25"/>
    </row>
    <row r="335" spans="7:7" x14ac:dyDescent="0.25">
      <c r="G335" s="29"/>
    </row>
    <row r="336" spans="7:7" x14ac:dyDescent="0.25">
      <c r="G336" s="25"/>
    </row>
    <row r="337" spans="7:7" x14ac:dyDescent="0.25">
      <c r="G337" s="25"/>
    </row>
    <row r="338" spans="7:7" x14ac:dyDescent="0.25">
      <c r="G338" s="25"/>
    </row>
    <row r="339" spans="7:7" x14ac:dyDescent="0.25">
      <c r="G339" s="25"/>
    </row>
    <row r="340" spans="7:7" x14ac:dyDescent="0.25">
      <c r="G340" s="25"/>
    </row>
    <row r="341" spans="7:7" x14ac:dyDescent="0.25">
      <c r="G341" s="25"/>
    </row>
    <row r="342" spans="7:7" x14ac:dyDescent="0.25">
      <c r="G342" s="25"/>
    </row>
    <row r="343" spans="7:7" x14ac:dyDescent="0.25">
      <c r="G343" s="25"/>
    </row>
    <row r="344" spans="7:7" x14ac:dyDescent="0.25">
      <c r="G344" s="25"/>
    </row>
    <row r="345" spans="7:7" x14ac:dyDescent="0.25">
      <c r="G345" s="25"/>
    </row>
    <row r="346" spans="7:7" x14ac:dyDescent="0.25">
      <c r="G346" s="25"/>
    </row>
    <row r="347" spans="7:7" x14ac:dyDescent="0.25">
      <c r="G347" s="25"/>
    </row>
    <row r="348" spans="7:7" x14ac:dyDescent="0.25">
      <c r="G348" s="25"/>
    </row>
    <row r="349" spans="7:7" x14ac:dyDescent="0.25">
      <c r="G349" s="25"/>
    </row>
    <row r="350" spans="7:7" x14ac:dyDescent="0.25">
      <c r="G350" s="25"/>
    </row>
    <row r="351" spans="7:7" x14ac:dyDescent="0.25">
      <c r="G351" s="25"/>
    </row>
    <row r="352" spans="7:7" x14ac:dyDescent="0.25">
      <c r="G352" s="25"/>
    </row>
    <row r="353" spans="7:7" x14ac:dyDescent="0.25">
      <c r="G353" s="104"/>
    </row>
    <row r="354" spans="7:7" x14ac:dyDescent="0.25">
      <c r="G354" s="104"/>
    </row>
    <row r="355" spans="7:7" x14ac:dyDescent="0.25">
      <c r="G355" s="104"/>
    </row>
    <row r="356" spans="7:7" x14ac:dyDescent="0.25">
      <c r="G356" s="104"/>
    </row>
    <row r="357" spans="7:7" x14ac:dyDescent="0.25">
      <c r="G357" s="104"/>
    </row>
    <row r="358" spans="7:7" x14ac:dyDescent="0.25">
      <c r="G358" s="104"/>
    </row>
    <row r="359" spans="7:7" x14ac:dyDescent="0.25">
      <c r="G359" s="104"/>
    </row>
    <row r="360" spans="7:7" x14ac:dyDescent="0.25">
      <c r="G360" s="104"/>
    </row>
    <row r="361" spans="7:7" x14ac:dyDescent="0.25">
      <c r="G361" s="104"/>
    </row>
    <row r="362" spans="7:7" x14ac:dyDescent="0.25">
      <c r="G362" s="104"/>
    </row>
    <row r="363" spans="7:7" x14ac:dyDescent="0.25">
      <c r="G363" s="25"/>
    </row>
    <row r="364" spans="7:7" x14ac:dyDescent="0.25">
      <c r="G364" s="25"/>
    </row>
    <row r="365" spans="7:7" x14ac:dyDescent="0.25">
      <c r="G365" s="25"/>
    </row>
    <row r="366" spans="7:7" x14ac:dyDescent="0.25">
      <c r="G366" s="25"/>
    </row>
    <row r="367" spans="7:7" x14ac:dyDescent="0.25">
      <c r="G367" s="25"/>
    </row>
    <row r="368" spans="7:7" x14ac:dyDescent="0.25">
      <c r="G368" s="25"/>
    </row>
    <row r="369" spans="7:7" x14ac:dyDescent="0.25">
      <c r="G369" s="25"/>
    </row>
    <row r="370" spans="7:7" x14ac:dyDescent="0.25">
      <c r="G370" s="42"/>
    </row>
    <row r="371" spans="7:7" x14ac:dyDescent="0.25">
      <c r="G371" s="25"/>
    </row>
    <row r="372" spans="7:7" x14ac:dyDescent="0.25">
      <c r="G372" s="25"/>
    </row>
    <row r="373" spans="7:7" x14ac:dyDescent="0.25">
      <c r="G373" s="104"/>
    </row>
    <row r="374" spans="7:7" x14ac:dyDescent="0.25">
      <c r="G374" s="104"/>
    </row>
    <row r="375" spans="7:7" x14ac:dyDescent="0.25">
      <c r="G375" s="104"/>
    </row>
    <row r="376" spans="7:7" x14ac:dyDescent="0.25">
      <c r="G376" s="104"/>
    </row>
    <row r="377" spans="7:7" x14ac:dyDescent="0.25">
      <c r="G377" s="104"/>
    </row>
    <row r="378" spans="7:7" x14ac:dyDescent="0.25">
      <c r="G378" s="104"/>
    </row>
    <row r="379" spans="7:7" x14ac:dyDescent="0.25">
      <c r="G379" s="104"/>
    </row>
    <row r="380" spans="7:7" x14ac:dyDescent="0.25">
      <c r="G380" s="104"/>
    </row>
    <row r="381" spans="7:7" x14ac:dyDescent="0.25">
      <c r="G381" s="104"/>
    </row>
    <row r="382" spans="7:7" x14ac:dyDescent="0.25">
      <c r="G382" s="104"/>
    </row>
    <row r="383" spans="7:7" x14ac:dyDescent="0.25">
      <c r="G383" s="104"/>
    </row>
    <row r="384" spans="7:7" x14ac:dyDescent="0.25">
      <c r="G384" s="104"/>
    </row>
    <row r="385" spans="7:7" x14ac:dyDescent="0.25">
      <c r="G385" s="104"/>
    </row>
    <row r="386" spans="7:7" x14ac:dyDescent="0.25">
      <c r="G386" s="104"/>
    </row>
    <row r="387" spans="7:7" x14ac:dyDescent="0.25">
      <c r="G387" s="104"/>
    </row>
    <row r="388" spans="7:7" x14ac:dyDescent="0.25">
      <c r="G388" s="104"/>
    </row>
    <row r="389" spans="7:7" x14ac:dyDescent="0.25">
      <c r="G389" s="104"/>
    </row>
    <row r="390" spans="7:7" x14ac:dyDescent="0.25">
      <c r="G390" s="104"/>
    </row>
    <row r="391" spans="7:7" x14ac:dyDescent="0.25">
      <c r="G391" s="104"/>
    </row>
    <row r="392" spans="7:7" x14ac:dyDescent="0.25">
      <c r="G392" s="104"/>
    </row>
    <row r="393" spans="7:7" x14ac:dyDescent="0.25">
      <c r="G393" s="104"/>
    </row>
    <row r="394" spans="7:7" x14ac:dyDescent="0.25">
      <c r="G394" s="104"/>
    </row>
    <row r="395" spans="7:7" x14ac:dyDescent="0.25">
      <c r="G395" s="104"/>
    </row>
    <row r="396" spans="7:7" x14ac:dyDescent="0.25">
      <c r="G396" s="104"/>
    </row>
    <row r="397" spans="7:7" x14ac:dyDescent="0.25">
      <c r="G397" s="104"/>
    </row>
    <row r="398" spans="7:7" x14ac:dyDescent="0.25">
      <c r="G398" s="104"/>
    </row>
    <row r="399" spans="7:7" x14ac:dyDescent="0.25">
      <c r="G399" s="104"/>
    </row>
    <row r="400" spans="7:7" x14ac:dyDescent="0.25">
      <c r="G400" s="104"/>
    </row>
    <row r="401" spans="7:7" x14ac:dyDescent="0.25">
      <c r="G401" s="104"/>
    </row>
    <row r="402" spans="7:7" x14ac:dyDescent="0.25">
      <c r="G402" s="104"/>
    </row>
    <row r="403" spans="7:7" x14ac:dyDescent="0.25">
      <c r="G403" s="104"/>
    </row>
    <row r="404" spans="7:7" x14ac:dyDescent="0.25">
      <c r="G404" s="104"/>
    </row>
    <row r="405" spans="7:7" x14ac:dyDescent="0.25">
      <c r="G405" s="104"/>
    </row>
    <row r="406" spans="7:7" x14ac:dyDescent="0.25">
      <c r="G406" s="104"/>
    </row>
    <row r="407" spans="7:7" x14ac:dyDescent="0.25">
      <c r="G407" s="104"/>
    </row>
    <row r="408" spans="7:7" x14ac:dyDescent="0.25">
      <c r="G408" s="104"/>
    </row>
    <row r="409" spans="7:7" x14ac:dyDescent="0.25">
      <c r="G409" s="104"/>
    </row>
    <row r="410" spans="7:7" x14ac:dyDescent="0.25">
      <c r="G410" s="104"/>
    </row>
    <row r="411" spans="7:7" x14ac:dyDescent="0.25">
      <c r="G411" s="104"/>
    </row>
    <row r="412" spans="7:7" x14ac:dyDescent="0.25">
      <c r="G412" s="104"/>
    </row>
    <row r="413" spans="7:7" x14ac:dyDescent="0.25">
      <c r="G413" s="104"/>
    </row>
    <row r="414" spans="7:7" x14ac:dyDescent="0.25">
      <c r="G414" s="104"/>
    </row>
    <row r="415" spans="7:7" x14ac:dyDescent="0.25">
      <c r="G415" s="104"/>
    </row>
    <row r="416" spans="7:7" x14ac:dyDescent="0.25">
      <c r="G416" s="104"/>
    </row>
    <row r="417" spans="7:7" x14ac:dyDescent="0.25">
      <c r="G417" s="104"/>
    </row>
    <row r="418" spans="7:7" x14ac:dyDescent="0.25">
      <c r="G418" s="104"/>
    </row>
    <row r="419" spans="7:7" x14ac:dyDescent="0.25">
      <c r="G419" s="104"/>
    </row>
    <row r="420" spans="7:7" x14ac:dyDescent="0.25">
      <c r="G420" s="104"/>
    </row>
    <row r="421" spans="7:7" x14ac:dyDescent="0.25">
      <c r="G421" s="104"/>
    </row>
    <row r="422" spans="7:7" x14ac:dyDescent="0.25">
      <c r="G422" s="104"/>
    </row>
    <row r="423" spans="7:7" x14ac:dyDescent="0.25">
      <c r="G423" s="104"/>
    </row>
    <row r="424" spans="7:7" x14ac:dyDescent="0.25">
      <c r="G424" s="104"/>
    </row>
    <row r="425" spans="7:7" x14ac:dyDescent="0.25">
      <c r="G425" s="104"/>
    </row>
    <row r="426" spans="7:7" x14ac:dyDescent="0.25">
      <c r="G426" s="104"/>
    </row>
    <row r="427" spans="7:7" x14ac:dyDescent="0.25">
      <c r="G427" s="104"/>
    </row>
    <row r="428" spans="7:7" x14ac:dyDescent="0.25">
      <c r="G428" s="104"/>
    </row>
    <row r="429" spans="7:7" x14ac:dyDescent="0.25">
      <c r="G429" s="104"/>
    </row>
    <row r="430" spans="7:7" x14ac:dyDescent="0.25">
      <c r="G430" s="104"/>
    </row>
    <row r="431" spans="7:7" x14ac:dyDescent="0.25">
      <c r="G431" s="104"/>
    </row>
    <row r="432" spans="7:7" x14ac:dyDescent="0.25">
      <c r="G432" s="104"/>
    </row>
    <row r="433" spans="7:7" x14ac:dyDescent="0.25">
      <c r="G433" s="104"/>
    </row>
    <row r="434" spans="7:7" x14ac:dyDescent="0.25">
      <c r="G434" s="104"/>
    </row>
    <row r="435" spans="7:7" x14ac:dyDescent="0.25">
      <c r="G435" s="104"/>
    </row>
    <row r="436" spans="7:7" x14ac:dyDescent="0.25">
      <c r="G436" s="104"/>
    </row>
    <row r="437" spans="7:7" x14ac:dyDescent="0.25">
      <c r="G437" s="104"/>
    </row>
    <row r="438" spans="7:7" x14ac:dyDescent="0.25">
      <c r="G438" s="104"/>
    </row>
    <row r="439" spans="7:7" x14ac:dyDescent="0.25">
      <c r="G439" s="104"/>
    </row>
    <row r="440" spans="7:7" x14ac:dyDescent="0.25">
      <c r="G440" s="104"/>
    </row>
    <row r="441" spans="7:7" x14ac:dyDescent="0.25">
      <c r="G441" s="104"/>
    </row>
    <row r="442" spans="7:7" x14ac:dyDescent="0.25">
      <c r="G442" s="104"/>
    </row>
    <row r="443" spans="7:7" x14ac:dyDescent="0.25">
      <c r="G443" s="104"/>
    </row>
    <row r="444" spans="7:7" x14ac:dyDescent="0.25">
      <c r="G444" s="104"/>
    </row>
    <row r="445" spans="7:7" x14ac:dyDescent="0.25">
      <c r="G445" s="104"/>
    </row>
    <row r="446" spans="7:7" x14ac:dyDescent="0.25">
      <c r="G446" s="104"/>
    </row>
    <row r="447" spans="7:7" x14ac:dyDescent="0.25">
      <c r="G447" s="104"/>
    </row>
    <row r="448" spans="7:7" x14ac:dyDescent="0.25">
      <c r="G448" s="104"/>
    </row>
    <row r="449" spans="7:7" x14ac:dyDescent="0.25">
      <c r="G449" s="104"/>
    </row>
    <row r="450" spans="7:7" x14ac:dyDescent="0.25">
      <c r="G450" s="104"/>
    </row>
    <row r="451" spans="7:7" x14ac:dyDescent="0.25">
      <c r="G451" s="104"/>
    </row>
    <row r="452" spans="7:7" x14ac:dyDescent="0.25">
      <c r="G452" s="104"/>
    </row>
    <row r="453" spans="7:7" x14ac:dyDescent="0.25">
      <c r="G453" s="104"/>
    </row>
    <row r="454" spans="7:7" x14ac:dyDescent="0.25">
      <c r="G454" s="104"/>
    </row>
    <row r="455" spans="7:7" x14ac:dyDescent="0.25">
      <c r="G455" s="104"/>
    </row>
    <row r="456" spans="7:7" x14ac:dyDescent="0.25">
      <c r="G456" s="104"/>
    </row>
    <row r="457" spans="7:7" x14ac:dyDescent="0.25">
      <c r="G457" s="104"/>
    </row>
    <row r="458" spans="7:7" x14ac:dyDescent="0.25">
      <c r="G458" s="104"/>
    </row>
    <row r="459" spans="7:7" x14ac:dyDescent="0.25">
      <c r="G459" s="104"/>
    </row>
    <row r="460" spans="7:7" x14ac:dyDescent="0.25">
      <c r="G460" s="104"/>
    </row>
    <row r="461" spans="7:7" x14ac:dyDescent="0.25">
      <c r="G461" s="104"/>
    </row>
    <row r="462" spans="7:7" x14ac:dyDescent="0.25">
      <c r="G462" s="104"/>
    </row>
    <row r="463" spans="7:7" x14ac:dyDescent="0.25">
      <c r="G463" s="104"/>
    </row>
    <row r="464" spans="7:7" x14ac:dyDescent="0.25">
      <c r="G464" s="104"/>
    </row>
    <row r="465" spans="7:7" x14ac:dyDescent="0.25">
      <c r="G465" s="104"/>
    </row>
    <row r="466" spans="7:7" x14ac:dyDescent="0.25">
      <c r="G466" s="104"/>
    </row>
    <row r="467" spans="7:7" x14ac:dyDescent="0.25">
      <c r="G467" s="104"/>
    </row>
    <row r="468" spans="7:7" x14ac:dyDescent="0.25">
      <c r="G468" s="104"/>
    </row>
    <row r="469" spans="7:7" x14ac:dyDescent="0.25">
      <c r="G469" s="104"/>
    </row>
    <row r="470" spans="7:7" x14ac:dyDescent="0.25">
      <c r="G470" s="104"/>
    </row>
    <row r="471" spans="7:7" x14ac:dyDescent="0.25">
      <c r="G471" s="104"/>
    </row>
    <row r="472" spans="7:7" x14ac:dyDescent="0.25">
      <c r="G472" s="104"/>
    </row>
    <row r="473" spans="7:7" x14ac:dyDescent="0.25">
      <c r="G473" s="104"/>
    </row>
    <row r="474" spans="7:7" x14ac:dyDescent="0.25">
      <c r="G474" s="104"/>
    </row>
    <row r="475" spans="7:7" x14ac:dyDescent="0.25">
      <c r="G475" s="104"/>
    </row>
    <row r="476" spans="7:7" x14ac:dyDescent="0.25">
      <c r="G476" s="104"/>
    </row>
    <row r="477" spans="7:7" x14ac:dyDescent="0.25">
      <c r="G477" s="104"/>
    </row>
    <row r="478" spans="7:7" x14ac:dyDescent="0.25">
      <c r="G478" s="104"/>
    </row>
    <row r="479" spans="7:7" x14ac:dyDescent="0.25">
      <c r="G479" s="104"/>
    </row>
    <row r="480" spans="7:7" x14ac:dyDescent="0.25">
      <c r="G480" s="104"/>
    </row>
    <row r="481" spans="7:7" x14ac:dyDescent="0.25">
      <c r="G481" s="104"/>
    </row>
    <row r="482" spans="7:7" x14ac:dyDescent="0.25">
      <c r="G482" s="104"/>
    </row>
    <row r="483" spans="7:7" x14ac:dyDescent="0.25">
      <c r="G483" s="104"/>
    </row>
    <row r="484" spans="7:7" x14ac:dyDescent="0.25">
      <c r="G484" s="104"/>
    </row>
    <row r="485" spans="7:7" x14ac:dyDescent="0.25">
      <c r="G485" s="104"/>
    </row>
    <row r="486" spans="7:7" x14ac:dyDescent="0.25">
      <c r="G486" s="104"/>
    </row>
    <row r="487" spans="7:7" x14ac:dyDescent="0.25">
      <c r="G487" s="104"/>
    </row>
    <row r="488" spans="7:7" x14ac:dyDescent="0.25">
      <c r="G488" s="104"/>
    </row>
    <row r="489" spans="7:7" x14ac:dyDescent="0.25">
      <c r="G489" s="104"/>
    </row>
    <row r="490" spans="7:7" x14ac:dyDescent="0.25">
      <c r="G490" s="104"/>
    </row>
    <row r="491" spans="7:7" x14ac:dyDescent="0.25">
      <c r="G491" s="104"/>
    </row>
    <row r="492" spans="7:7" x14ac:dyDescent="0.25">
      <c r="G492" s="104"/>
    </row>
    <row r="493" spans="7:7" x14ac:dyDescent="0.25">
      <c r="G493" s="104"/>
    </row>
    <row r="494" spans="7:7" x14ac:dyDescent="0.25">
      <c r="G494" s="104"/>
    </row>
    <row r="495" spans="7:7" x14ac:dyDescent="0.25">
      <c r="G495" s="104"/>
    </row>
    <row r="496" spans="7:7" x14ac:dyDescent="0.25">
      <c r="G496" s="104"/>
    </row>
    <row r="497" spans="7:7" x14ac:dyDescent="0.25">
      <c r="G497" s="104"/>
    </row>
    <row r="498" spans="7:7" x14ac:dyDescent="0.25">
      <c r="G498" s="104"/>
    </row>
    <row r="499" spans="7:7" x14ac:dyDescent="0.25">
      <c r="G499" s="104"/>
    </row>
    <row r="500" spans="7:7" x14ac:dyDescent="0.25">
      <c r="G500" s="104"/>
    </row>
    <row r="501" spans="7:7" x14ac:dyDescent="0.25">
      <c r="G501" s="104"/>
    </row>
    <row r="502" spans="7:7" x14ac:dyDescent="0.25">
      <c r="G502" s="104"/>
    </row>
    <row r="503" spans="7:7" x14ac:dyDescent="0.25">
      <c r="G503" s="104"/>
    </row>
    <row r="504" spans="7:7" x14ac:dyDescent="0.25">
      <c r="G504" s="104"/>
    </row>
    <row r="505" spans="7:7" x14ac:dyDescent="0.25">
      <c r="G505" s="104"/>
    </row>
    <row r="506" spans="7:7" x14ac:dyDescent="0.25">
      <c r="G506" s="104"/>
    </row>
    <row r="507" spans="7:7" x14ac:dyDescent="0.25">
      <c r="G507" s="104"/>
    </row>
    <row r="508" spans="7:7" x14ac:dyDescent="0.25">
      <c r="G508" s="104"/>
    </row>
    <row r="509" spans="7:7" x14ac:dyDescent="0.25">
      <c r="G509" s="104"/>
    </row>
    <row r="510" spans="7:7" x14ac:dyDescent="0.25">
      <c r="G510" s="104"/>
    </row>
    <row r="511" spans="7:7" x14ac:dyDescent="0.25">
      <c r="G511" s="104"/>
    </row>
    <row r="512" spans="7:7" x14ac:dyDescent="0.25">
      <c r="G512" s="104"/>
    </row>
    <row r="513" spans="7:7" x14ac:dyDescent="0.25">
      <c r="G513" s="104"/>
    </row>
    <row r="514" spans="7:7" x14ac:dyDescent="0.25">
      <c r="G514" s="104"/>
    </row>
    <row r="515" spans="7:7" x14ac:dyDescent="0.25">
      <c r="G515" s="104"/>
    </row>
    <row r="516" spans="7:7" x14ac:dyDescent="0.25">
      <c r="G516" s="104"/>
    </row>
    <row r="517" spans="7:7" x14ac:dyDescent="0.25">
      <c r="G517" s="104"/>
    </row>
    <row r="518" spans="7:7" x14ac:dyDescent="0.25">
      <c r="G518" s="104"/>
    </row>
    <row r="519" spans="7:7" x14ac:dyDescent="0.25">
      <c r="G519" s="104"/>
    </row>
    <row r="520" spans="7:7" x14ac:dyDescent="0.25">
      <c r="G520" s="104"/>
    </row>
    <row r="521" spans="7:7" x14ac:dyDescent="0.25">
      <c r="G521" s="104"/>
    </row>
    <row r="522" spans="7:7" x14ac:dyDescent="0.25">
      <c r="G522" s="104"/>
    </row>
    <row r="523" spans="7:7" x14ac:dyDescent="0.25">
      <c r="G523" s="104"/>
    </row>
    <row r="524" spans="7:7" x14ac:dyDescent="0.25">
      <c r="G524" s="104"/>
    </row>
    <row r="525" spans="7:7" x14ac:dyDescent="0.25">
      <c r="G525" s="104"/>
    </row>
    <row r="526" spans="7:7" x14ac:dyDescent="0.25">
      <c r="G526" s="104"/>
    </row>
    <row r="527" spans="7:7" x14ac:dyDescent="0.25">
      <c r="G527" s="104"/>
    </row>
    <row r="528" spans="7:7" x14ac:dyDescent="0.25">
      <c r="G528" s="104"/>
    </row>
    <row r="529" spans="7:7" x14ac:dyDescent="0.25">
      <c r="G529" s="104"/>
    </row>
    <row r="530" spans="7:7" x14ac:dyDescent="0.25">
      <c r="G530" s="104"/>
    </row>
    <row r="531" spans="7:7" x14ac:dyDescent="0.25">
      <c r="G531" s="104"/>
    </row>
    <row r="532" spans="7:7" x14ac:dyDescent="0.25">
      <c r="G532" s="104"/>
    </row>
    <row r="533" spans="7:7" x14ac:dyDescent="0.25">
      <c r="G533" s="104"/>
    </row>
    <row r="534" spans="7:7" x14ac:dyDescent="0.25">
      <c r="G534" s="104"/>
    </row>
    <row r="535" spans="7:7" x14ac:dyDescent="0.25">
      <c r="G535" s="104"/>
    </row>
    <row r="536" spans="7:7" x14ac:dyDescent="0.25">
      <c r="G536" s="104"/>
    </row>
    <row r="537" spans="7:7" x14ac:dyDescent="0.25">
      <c r="G537" s="104"/>
    </row>
    <row r="538" spans="7:7" x14ac:dyDescent="0.25">
      <c r="G538" s="104"/>
    </row>
    <row r="539" spans="7:7" x14ac:dyDescent="0.25">
      <c r="G539" s="104"/>
    </row>
    <row r="540" spans="7:7" x14ac:dyDescent="0.25">
      <c r="G540" s="104"/>
    </row>
    <row r="541" spans="7:7" x14ac:dyDescent="0.25">
      <c r="G541" s="104"/>
    </row>
    <row r="542" spans="7:7" x14ac:dyDescent="0.25">
      <c r="G542" s="104"/>
    </row>
    <row r="543" spans="7:7" x14ac:dyDescent="0.25">
      <c r="G543" s="104"/>
    </row>
    <row r="544" spans="7:7" x14ac:dyDescent="0.25">
      <c r="G544" s="104"/>
    </row>
    <row r="545" spans="7:7" x14ac:dyDescent="0.25">
      <c r="G545" s="104"/>
    </row>
    <row r="546" spans="7:7" x14ac:dyDescent="0.25">
      <c r="G546" s="104"/>
    </row>
    <row r="547" spans="7:7" x14ac:dyDescent="0.25">
      <c r="G547" s="104"/>
    </row>
    <row r="548" spans="7:7" x14ac:dyDescent="0.25">
      <c r="G548" s="104"/>
    </row>
    <row r="549" spans="7:7" x14ac:dyDescent="0.25">
      <c r="G549" s="104"/>
    </row>
    <row r="550" spans="7:7" x14ac:dyDescent="0.25">
      <c r="G550" s="104"/>
    </row>
    <row r="551" spans="7:7" x14ac:dyDescent="0.25">
      <c r="G551" s="104"/>
    </row>
    <row r="552" spans="7:7" x14ac:dyDescent="0.25">
      <c r="G552" s="104"/>
    </row>
    <row r="553" spans="7:7" x14ac:dyDescent="0.25">
      <c r="G553" s="104"/>
    </row>
    <row r="554" spans="7:7" x14ac:dyDescent="0.25">
      <c r="G554" s="104"/>
    </row>
    <row r="555" spans="7:7" x14ac:dyDescent="0.25">
      <c r="G555" s="104"/>
    </row>
    <row r="556" spans="7:7" x14ac:dyDescent="0.25">
      <c r="G556" s="104"/>
    </row>
    <row r="557" spans="7:7" x14ac:dyDescent="0.25">
      <c r="G557" s="104"/>
    </row>
    <row r="558" spans="7:7" x14ac:dyDescent="0.25">
      <c r="G558" s="104"/>
    </row>
    <row r="559" spans="7:7" x14ac:dyDescent="0.25">
      <c r="G559" s="104"/>
    </row>
    <row r="560" spans="7:7" x14ac:dyDescent="0.25">
      <c r="G560" s="104"/>
    </row>
    <row r="561" spans="7:7" x14ac:dyDescent="0.25">
      <c r="G561" s="104"/>
    </row>
    <row r="562" spans="7:7" x14ac:dyDescent="0.25">
      <c r="G562" s="104"/>
    </row>
    <row r="563" spans="7:7" x14ac:dyDescent="0.25">
      <c r="G563" s="104"/>
    </row>
    <row r="564" spans="7:7" x14ac:dyDescent="0.25">
      <c r="G564" s="104"/>
    </row>
    <row r="565" spans="7:7" x14ac:dyDescent="0.25">
      <c r="G565" s="104"/>
    </row>
    <row r="566" spans="7:7" x14ac:dyDescent="0.25">
      <c r="G566" s="104"/>
    </row>
    <row r="567" spans="7:7" x14ac:dyDescent="0.25">
      <c r="G567" s="104"/>
    </row>
    <row r="568" spans="7:7" x14ac:dyDescent="0.25">
      <c r="G568" s="104"/>
    </row>
    <row r="569" spans="7:7" x14ac:dyDescent="0.25">
      <c r="G569" s="104"/>
    </row>
    <row r="570" spans="7:7" x14ac:dyDescent="0.25">
      <c r="G570" s="104"/>
    </row>
    <row r="571" spans="7:7" x14ac:dyDescent="0.25">
      <c r="G571" s="104"/>
    </row>
    <row r="572" spans="7:7" x14ac:dyDescent="0.25">
      <c r="G572" s="104"/>
    </row>
    <row r="573" spans="7:7" x14ac:dyDescent="0.25">
      <c r="G573" s="104"/>
    </row>
    <row r="574" spans="7:7" x14ac:dyDescent="0.25">
      <c r="G574" s="104"/>
    </row>
    <row r="575" spans="7:7" x14ac:dyDescent="0.25">
      <c r="G575" s="104"/>
    </row>
    <row r="576" spans="7:7" x14ac:dyDescent="0.25">
      <c r="G576" s="104"/>
    </row>
    <row r="577" spans="7:7" x14ac:dyDescent="0.25">
      <c r="G577" s="104"/>
    </row>
    <row r="578" spans="7:7" x14ac:dyDescent="0.25">
      <c r="G578" s="104"/>
    </row>
    <row r="579" spans="7:7" x14ac:dyDescent="0.25">
      <c r="G579" s="104"/>
    </row>
    <row r="580" spans="7:7" x14ac:dyDescent="0.25">
      <c r="G580" s="104"/>
    </row>
    <row r="581" spans="7:7" x14ac:dyDescent="0.25">
      <c r="G581" s="104"/>
    </row>
    <row r="582" spans="7:7" x14ac:dyDescent="0.25">
      <c r="G582" s="104"/>
    </row>
    <row r="583" spans="7:7" x14ac:dyDescent="0.25">
      <c r="G583" s="104"/>
    </row>
    <row r="584" spans="7:7" x14ac:dyDescent="0.25">
      <c r="G584" s="104"/>
    </row>
    <row r="585" spans="7:7" x14ac:dyDescent="0.25">
      <c r="G585" s="104"/>
    </row>
    <row r="586" spans="7:7" x14ac:dyDescent="0.25">
      <c r="G586" s="104"/>
    </row>
    <row r="587" spans="7:7" x14ac:dyDescent="0.25">
      <c r="G587" s="104"/>
    </row>
    <row r="588" spans="7:7" x14ac:dyDescent="0.25">
      <c r="G588" s="104"/>
    </row>
    <row r="589" spans="7:7" x14ac:dyDescent="0.25">
      <c r="G589" s="104"/>
    </row>
    <row r="590" spans="7:7" x14ac:dyDescent="0.25">
      <c r="G590" s="104"/>
    </row>
    <row r="591" spans="7:7" x14ac:dyDescent="0.25">
      <c r="G591" s="104"/>
    </row>
    <row r="592" spans="7:7" x14ac:dyDescent="0.25">
      <c r="G592" s="104"/>
    </row>
    <row r="593" spans="7:7" x14ac:dyDescent="0.25">
      <c r="G593" s="104"/>
    </row>
    <row r="594" spans="7:7" x14ac:dyDescent="0.25">
      <c r="G594" s="104"/>
    </row>
    <row r="595" spans="7:7" x14ac:dyDescent="0.25">
      <c r="G595" s="104"/>
    </row>
    <row r="596" spans="7:7" x14ac:dyDescent="0.25">
      <c r="G596" s="104"/>
    </row>
    <row r="597" spans="7:7" x14ac:dyDescent="0.25">
      <c r="G597" s="104"/>
    </row>
    <row r="598" spans="7:7" x14ac:dyDescent="0.25">
      <c r="G598" s="104"/>
    </row>
    <row r="599" spans="7:7" x14ac:dyDescent="0.25">
      <c r="G599" s="104"/>
    </row>
    <row r="600" spans="7:7" x14ac:dyDescent="0.25">
      <c r="G600" s="104"/>
    </row>
    <row r="601" spans="7:7" x14ac:dyDescent="0.25">
      <c r="G601" s="104"/>
    </row>
    <row r="602" spans="7:7" x14ac:dyDescent="0.25">
      <c r="G602" s="104"/>
    </row>
    <row r="603" spans="7:7" x14ac:dyDescent="0.25">
      <c r="G603" s="104"/>
    </row>
    <row r="604" spans="7:7" x14ac:dyDescent="0.25">
      <c r="G604" s="104"/>
    </row>
    <row r="605" spans="7:7" x14ac:dyDescent="0.25">
      <c r="G605" s="104"/>
    </row>
    <row r="606" spans="7:7" x14ac:dyDescent="0.25">
      <c r="G606" s="104"/>
    </row>
    <row r="607" spans="7:7" x14ac:dyDescent="0.25">
      <c r="G607" s="104"/>
    </row>
    <row r="608" spans="7:7" x14ac:dyDescent="0.25">
      <c r="G608" s="104"/>
    </row>
    <row r="609" spans="7:7" x14ac:dyDescent="0.25">
      <c r="G609" s="104"/>
    </row>
    <row r="610" spans="7:7" x14ac:dyDescent="0.25">
      <c r="G610" s="104"/>
    </row>
    <row r="611" spans="7:7" x14ac:dyDescent="0.25">
      <c r="G611" s="104"/>
    </row>
    <row r="612" spans="7:7" x14ac:dyDescent="0.25">
      <c r="G612" s="104"/>
    </row>
    <row r="613" spans="7:7" x14ac:dyDescent="0.25">
      <c r="G613" s="104"/>
    </row>
    <row r="614" spans="7:7" x14ac:dyDescent="0.25">
      <c r="G614" s="104"/>
    </row>
    <row r="615" spans="7:7" x14ac:dyDescent="0.25">
      <c r="G615" s="104"/>
    </row>
    <row r="616" spans="7:7" x14ac:dyDescent="0.25">
      <c r="G616" s="104"/>
    </row>
    <row r="617" spans="7:7" x14ac:dyDescent="0.25">
      <c r="G617" s="104"/>
    </row>
    <row r="618" spans="7:7" x14ac:dyDescent="0.25">
      <c r="G618" s="104"/>
    </row>
    <row r="619" spans="7:7" x14ac:dyDescent="0.25">
      <c r="G619" s="104"/>
    </row>
    <row r="620" spans="7:7" x14ac:dyDescent="0.25">
      <c r="G620" s="104"/>
    </row>
    <row r="621" spans="7:7" x14ac:dyDescent="0.25">
      <c r="G621" s="104"/>
    </row>
    <row r="622" spans="7:7" x14ac:dyDescent="0.25">
      <c r="G622" s="104"/>
    </row>
    <row r="623" spans="7:7" x14ac:dyDescent="0.25">
      <c r="G623" s="104"/>
    </row>
    <row r="624" spans="7:7" x14ac:dyDescent="0.25">
      <c r="G624" s="104"/>
    </row>
    <row r="625" spans="7:7" x14ac:dyDescent="0.25">
      <c r="G625" s="104"/>
    </row>
    <row r="626" spans="7:7" x14ac:dyDescent="0.25">
      <c r="G626" s="104"/>
    </row>
    <row r="627" spans="7:7" x14ac:dyDescent="0.25">
      <c r="G627" s="104"/>
    </row>
    <row r="628" spans="7:7" x14ac:dyDescent="0.25">
      <c r="G628" s="104"/>
    </row>
    <row r="629" spans="7:7" x14ac:dyDescent="0.25">
      <c r="G629" s="104"/>
    </row>
    <row r="630" spans="7:7" x14ac:dyDescent="0.25">
      <c r="G630" s="104"/>
    </row>
    <row r="631" spans="7:7" x14ac:dyDescent="0.25">
      <c r="G631" s="104"/>
    </row>
    <row r="632" spans="7:7" x14ac:dyDescent="0.25">
      <c r="G632" s="104"/>
    </row>
    <row r="633" spans="7:7" x14ac:dyDescent="0.25">
      <c r="G633" s="104"/>
    </row>
    <row r="634" spans="7:7" x14ac:dyDescent="0.25">
      <c r="G634" s="104"/>
    </row>
    <row r="635" spans="7:7" x14ac:dyDescent="0.25">
      <c r="G635" s="104"/>
    </row>
    <row r="636" spans="7:7" x14ac:dyDescent="0.25">
      <c r="G636" s="104"/>
    </row>
    <row r="637" spans="7:7" x14ac:dyDescent="0.25">
      <c r="G637" s="104"/>
    </row>
    <row r="638" spans="7:7" x14ac:dyDescent="0.25">
      <c r="G638" s="104"/>
    </row>
    <row r="639" spans="7:7" x14ac:dyDescent="0.25">
      <c r="G639" s="104"/>
    </row>
    <row r="640" spans="7:7" x14ac:dyDescent="0.25">
      <c r="G640" s="104"/>
    </row>
    <row r="641" spans="7:7" x14ac:dyDescent="0.25">
      <c r="G641" s="104"/>
    </row>
    <row r="642" spans="7:7" x14ac:dyDescent="0.25">
      <c r="G642" s="104"/>
    </row>
    <row r="643" spans="7:7" x14ac:dyDescent="0.25">
      <c r="G643" s="104"/>
    </row>
    <row r="644" spans="7:7" x14ac:dyDescent="0.25">
      <c r="G644" s="104"/>
    </row>
    <row r="645" spans="7:7" x14ac:dyDescent="0.25">
      <c r="G645" s="104"/>
    </row>
    <row r="646" spans="7:7" x14ac:dyDescent="0.25">
      <c r="G646" s="104"/>
    </row>
    <row r="647" spans="7:7" x14ac:dyDescent="0.25">
      <c r="G647" s="104"/>
    </row>
    <row r="648" spans="7:7" x14ac:dyDescent="0.25">
      <c r="G648" s="104"/>
    </row>
    <row r="649" spans="7:7" x14ac:dyDescent="0.25">
      <c r="G649" s="104"/>
    </row>
    <row r="650" spans="7:7" x14ac:dyDescent="0.25">
      <c r="G650" s="104"/>
    </row>
    <row r="651" spans="7:7" x14ac:dyDescent="0.25">
      <c r="G651" s="104"/>
    </row>
    <row r="652" spans="7:7" x14ac:dyDescent="0.25">
      <c r="G652" s="104"/>
    </row>
    <row r="653" spans="7:7" x14ac:dyDescent="0.25">
      <c r="G653" s="104"/>
    </row>
    <row r="654" spans="7:7" x14ac:dyDescent="0.25">
      <c r="G654" s="104"/>
    </row>
    <row r="655" spans="7:7" x14ac:dyDescent="0.25">
      <c r="G655" s="104"/>
    </row>
    <row r="656" spans="7:7" x14ac:dyDescent="0.25">
      <c r="G656" s="104"/>
    </row>
    <row r="657" spans="7:7" x14ac:dyDescent="0.25">
      <c r="G657" s="104"/>
    </row>
    <row r="658" spans="7:7" x14ac:dyDescent="0.25">
      <c r="G658" s="104"/>
    </row>
    <row r="659" spans="7:7" x14ac:dyDescent="0.25">
      <c r="G659" s="104"/>
    </row>
    <row r="660" spans="7:7" x14ac:dyDescent="0.25">
      <c r="G660" s="104"/>
    </row>
    <row r="661" spans="7:7" x14ac:dyDescent="0.25">
      <c r="G661" s="104"/>
    </row>
    <row r="662" spans="7:7" x14ac:dyDescent="0.25">
      <c r="G662" s="104"/>
    </row>
    <row r="663" spans="7:7" x14ac:dyDescent="0.25">
      <c r="G663" s="104"/>
    </row>
    <row r="664" spans="7:7" x14ac:dyDescent="0.25">
      <c r="G664" s="104"/>
    </row>
    <row r="665" spans="7:7" x14ac:dyDescent="0.25">
      <c r="G665" s="104"/>
    </row>
    <row r="666" spans="7:7" x14ac:dyDescent="0.25">
      <c r="G666" s="104"/>
    </row>
    <row r="667" spans="7:7" x14ac:dyDescent="0.25">
      <c r="G667" s="104"/>
    </row>
    <row r="668" spans="7:7" x14ac:dyDescent="0.25">
      <c r="G668" s="104"/>
    </row>
    <row r="669" spans="7:7" x14ac:dyDescent="0.25">
      <c r="G669" s="104"/>
    </row>
    <row r="670" spans="7:7" x14ac:dyDescent="0.25">
      <c r="G670" s="104"/>
    </row>
    <row r="671" spans="7:7" x14ac:dyDescent="0.25">
      <c r="G671" s="104"/>
    </row>
    <row r="672" spans="7:7" x14ac:dyDescent="0.25">
      <c r="G672" s="104"/>
    </row>
    <row r="673" spans="7:7" x14ac:dyDescent="0.25">
      <c r="G673" s="104"/>
    </row>
    <row r="674" spans="7:7" x14ac:dyDescent="0.25">
      <c r="G674" s="104"/>
    </row>
    <row r="675" spans="7:7" x14ac:dyDescent="0.25">
      <c r="G675" s="104"/>
    </row>
    <row r="676" spans="7:7" x14ac:dyDescent="0.25">
      <c r="G676" s="104"/>
    </row>
    <row r="677" spans="7:7" x14ac:dyDescent="0.25">
      <c r="G677" s="104"/>
    </row>
    <row r="678" spans="7:7" x14ac:dyDescent="0.25">
      <c r="G678" s="104"/>
    </row>
  </sheetData>
  <mergeCells count="2">
    <mergeCell ref="I1:N1"/>
    <mergeCell ref="O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338"/>
  <sheetViews>
    <sheetView tabSelected="1" workbookViewId="0">
      <selection activeCell="I105" sqref="I105"/>
    </sheetView>
  </sheetViews>
  <sheetFormatPr baseColWidth="10" defaultRowHeight="15" x14ac:dyDescent="0.25"/>
  <cols>
    <col min="1" max="1" width="11.42578125" customWidth="1"/>
    <col min="2" max="2" width="21.5703125" customWidth="1"/>
    <col min="3" max="3" width="26.5703125" customWidth="1"/>
    <col min="4" max="4" width="7.28515625" customWidth="1"/>
    <col min="5" max="5" width="19" customWidth="1"/>
    <col min="7" max="7" width="9.85546875" customWidth="1"/>
    <col min="8" max="8" width="14.7109375" customWidth="1"/>
    <col min="9" max="9" width="8.7109375" customWidth="1"/>
    <col min="10" max="10" width="1.42578125" customWidth="1"/>
    <col min="11" max="11" width="15.28515625" customWidth="1"/>
    <col min="17" max="17" width="7" customWidth="1"/>
    <col min="23" max="23" width="9.85546875" customWidth="1"/>
    <col min="24" max="24" width="10.85546875" customWidth="1"/>
    <col min="25" max="25" width="17" customWidth="1"/>
    <col min="26" max="26" width="10.28515625" style="153" customWidth="1"/>
    <col min="27" max="27" width="14.28515625" customWidth="1"/>
    <col min="28" max="28" width="11.5703125" customWidth="1"/>
    <col min="29" max="29" width="10.5703125" style="153" customWidth="1"/>
    <col min="32" max="32" width="10.5703125" customWidth="1"/>
    <col min="34" max="34" width="9.42578125" customWidth="1"/>
    <col min="35" max="35" width="10.140625" customWidth="1"/>
    <col min="39" max="39" width="10.28515625" customWidth="1"/>
    <col min="43" max="43" width="7.42578125" customWidth="1"/>
    <col min="44" max="44" width="6.140625" customWidth="1"/>
    <col min="45" max="45" width="6.5703125" customWidth="1"/>
    <col min="46" max="46" width="6.28515625" customWidth="1"/>
    <col min="47" max="47" width="6.5703125" customWidth="1"/>
    <col min="48" max="48" width="6.42578125" customWidth="1"/>
    <col min="49" max="49" width="6" customWidth="1"/>
    <col min="50" max="50" width="5.7109375" customWidth="1"/>
    <col min="51" max="51" width="2.85546875" customWidth="1"/>
  </cols>
  <sheetData>
    <row r="1" spans="1:57" x14ac:dyDescent="0.25">
      <c r="A1" s="1" t="s">
        <v>0</v>
      </c>
      <c r="B1" s="1"/>
      <c r="C1" s="1" t="s">
        <v>1</v>
      </c>
      <c r="D1" s="1" t="s">
        <v>587</v>
      </c>
      <c r="E1" s="1" t="s">
        <v>2</v>
      </c>
      <c r="F1" s="1" t="s">
        <v>3</v>
      </c>
      <c r="G1" s="1" t="s">
        <v>7</v>
      </c>
      <c r="H1" s="1" t="s">
        <v>552</v>
      </c>
      <c r="I1" s="4" t="s">
        <v>8</v>
      </c>
      <c r="J1" s="3"/>
      <c r="K1" s="206" t="s">
        <v>4</v>
      </c>
      <c r="L1" s="206"/>
      <c r="M1" s="206"/>
      <c r="N1" s="206"/>
      <c r="O1" s="206"/>
      <c r="P1" s="207"/>
      <c r="Q1" s="208" t="s">
        <v>5</v>
      </c>
      <c r="R1" s="209"/>
      <c r="S1" s="209"/>
      <c r="T1" s="209"/>
      <c r="U1" s="209"/>
      <c r="V1" s="209"/>
      <c r="W1" s="2"/>
      <c r="X1" s="2"/>
      <c r="Y1" s="2"/>
      <c r="Z1" s="149"/>
      <c r="AA1" s="2"/>
      <c r="AB1" s="2"/>
      <c r="AC1" s="14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7" ht="25.5" x14ac:dyDescent="0.25">
      <c r="A2" s="2"/>
      <c r="B2" s="2"/>
      <c r="C2" s="2"/>
      <c r="D2" s="2"/>
      <c r="E2" s="2" t="s">
        <v>6</v>
      </c>
      <c r="F2" s="2"/>
      <c r="G2" s="2"/>
      <c r="H2" s="2"/>
      <c r="I2" s="4"/>
      <c r="J2" s="5"/>
      <c r="K2" s="6">
        <v>2009</v>
      </c>
      <c r="L2" s="6">
        <v>2010</v>
      </c>
      <c r="M2" s="6">
        <v>2011</v>
      </c>
      <c r="N2" s="6">
        <v>2012</v>
      </c>
      <c r="O2" s="6">
        <v>2013</v>
      </c>
      <c r="P2" s="7">
        <v>2014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  <c r="V2" s="7">
        <v>2014</v>
      </c>
      <c r="W2" s="33"/>
      <c r="X2" s="44" t="s">
        <v>9</v>
      </c>
      <c r="Y2" s="44" t="s">
        <v>10</v>
      </c>
      <c r="Z2" s="150" t="s">
        <v>590</v>
      </c>
      <c r="AA2" s="44" t="s">
        <v>11</v>
      </c>
      <c r="AB2" s="44" t="s">
        <v>12</v>
      </c>
      <c r="AC2" s="150" t="s">
        <v>591</v>
      </c>
      <c r="AD2" s="44" t="s">
        <v>13</v>
      </c>
      <c r="AE2" s="44" t="s">
        <v>14</v>
      </c>
      <c r="AF2" s="44" t="s">
        <v>15</v>
      </c>
      <c r="AG2" s="44" t="s">
        <v>16</v>
      </c>
      <c r="AH2" s="45" t="s">
        <v>17</v>
      </c>
      <c r="AI2" s="44" t="s">
        <v>18</v>
      </c>
      <c r="AJ2" s="44" t="s">
        <v>19</v>
      </c>
      <c r="AK2" s="44" t="s">
        <v>20</v>
      </c>
      <c r="AL2" s="44" t="s">
        <v>21</v>
      </c>
      <c r="AM2" s="44" t="s">
        <v>22</v>
      </c>
      <c r="AN2" s="44" t="s">
        <v>23</v>
      </c>
      <c r="AO2" s="44" t="s">
        <v>24</v>
      </c>
      <c r="AP2" s="46" t="s">
        <v>3</v>
      </c>
      <c r="AQ2" s="101" t="s">
        <v>25</v>
      </c>
      <c r="AR2" s="101" t="s">
        <v>26</v>
      </c>
      <c r="AS2" s="101" t="s">
        <v>27</v>
      </c>
      <c r="AT2" s="101" t="s">
        <v>28</v>
      </c>
      <c r="AU2" s="101" t="s">
        <v>29</v>
      </c>
      <c r="AV2" s="101" t="s">
        <v>30</v>
      </c>
      <c r="AW2" s="101" t="s">
        <v>31</v>
      </c>
      <c r="AX2" s="101" t="s">
        <v>32</v>
      </c>
      <c r="AY2" s="2"/>
      <c r="AZ2" s="8" t="s">
        <v>33</v>
      </c>
      <c r="BA2" s="8" t="s">
        <v>34</v>
      </c>
      <c r="BB2" s="8" t="s">
        <v>35</v>
      </c>
      <c r="BC2" s="8" t="s">
        <v>36</v>
      </c>
      <c r="BD2" s="8" t="s">
        <v>37</v>
      </c>
    </row>
    <row r="3" spans="1:57" x14ac:dyDescent="0.25">
      <c r="A3" s="1" t="s">
        <v>0</v>
      </c>
      <c r="B3" s="1" t="s">
        <v>0</v>
      </c>
      <c r="C3" s="1"/>
      <c r="D3" s="1"/>
      <c r="E3" s="1"/>
      <c r="F3" s="1" t="s">
        <v>38</v>
      </c>
      <c r="G3" s="1"/>
      <c r="H3" s="1"/>
      <c r="I3" s="2"/>
      <c r="J3" s="5"/>
      <c r="K3" s="6" t="s">
        <v>39</v>
      </c>
      <c r="L3" s="6" t="s">
        <v>39</v>
      </c>
      <c r="M3" s="6" t="s">
        <v>39</v>
      </c>
      <c r="N3" s="6" t="s">
        <v>39</v>
      </c>
      <c r="O3" s="6" t="s">
        <v>4</v>
      </c>
      <c r="P3" s="6" t="s">
        <v>39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7" t="s">
        <v>40</v>
      </c>
      <c r="W3" s="2"/>
      <c r="X3" s="2"/>
      <c r="Y3" s="9"/>
      <c r="Z3" s="151"/>
      <c r="AA3" s="9"/>
      <c r="AB3" s="2"/>
      <c r="AC3" s="14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7" hidden="1" x14ac:dyDescent="0.25">
      <c r="A4" s="17">
        <v>1360</v>
      </c>
      <c r="B4" s="17" t="s">
        <v>143</v>
      </c>
      <c r="C4" s="17" t="s">
        <v>74</v>
      </c>
      <c r="D4" s="17" t="s">
        <v>588</v>
      </c>
      <c r="E4" s="17" t="s">
        <v>51</v>
      </c>
      <c r="F4" s="23" t="s">
        <v>144</v>
      </c>
      <c r="G4" s="17" t="s">
        <v>44</v>
      </c>
      <c r="H4" s="119" t="s">
        <v>553</v>
      </c>
      <c r="I4" s="90">
        <v>1662</v>
      </c>
      <c r="J4" s="55"/>
      <c r="K4" s="92"/>
      <c r="L4" s="92"/>
      <c r="M4" s="92"/>
      <c r="N4" s="23">
        <v>62</v>
      </c>
      <c r="O4" s="23">
        <v>63</v>
      </c>
      <c r="P4" s="24"/>
      <c r="Q4" s="92"/>
      <c r="R4" s="92"/>
      <c r="S4" s="92"/>
      <c r="T4" s="23" t="s">
        <v>145</v>
      </c>
      <c r="U4" s="23" t="s">
        <v>146</v>
      </c>
      <c r="V4" s="24"/>
      <c r="W4" s="9"/>
      <c r="X4" s="51">
        <v>0</v>
      </c>
      <c r="Y4" s="51">
        <v>68.13</v>
      </c>
      <c r="Z4" s="152">
        <f>Y4/AH4*100</f>
        <v>27.270543969899531</v>
      </c>
      <c r="AA4" s="51">
        <v>0</v>
      </c>
      <c r="AB4" s="51">
        <v>0</v>
      </c>
      <c r="AC4" s="152">
        <f>AB4/AH4*100</f>
        <v>0</v>
      </c>
      <c r="AD4" s="51">
        <v>0</v>
      </c>
      <c r="AE4" s="51">
        <v>181.7</v>
      </c>
      <c r="AF4" s="51">
        <v>0</v>
      </c>
      <c r="AG4" s="51">
        <v>0</v>
      </c>
      <c r="AH4" s="52">
        <v>249.83</v>
      </c>
      <c r="AI4" s="51">
        <v>73.08</v>
      </c>
      <c r="AJ4" s="51">
        <v>0</v>
      </c>
      <c r="AK4" s="51">
        <v>73.08</v>
      </c>
      <c r="AL4" s="51">
        <v>90.52</v>
      </c>
      <c r="AM4" s="51">
        <v>0</v>
      </c>
      <c r="AN4" s="51">
        <v>90.52</v>
      </c>
      <c r="AO4" s="51">
        <v>15.08</v>
      </c>
      <c r="AP4" s="52">
        <v>428.51</v>
      </c>
      <c r="AQ4" s="9"/>
      <c r="AR4" s="52">
        <v>249.83</v>
      </c>
      <c r="AS4" s="9"/>
      <c r="AT4" s="9"/>
      <c r="AU4" s="9"/>
      <c r="AV4" s="9"/>
      <c r="AW4" s="49">
        <v>2</v>
      </c>
      <c r="AX4" s="49">
        <v>2</v>
      </c>
      <c r="AY4" s="9"/>
      <c r="AZ4" s="18">
        <v>404.59</v>
      </c>
      <c r="BA4" s="18">
        <v>249.83</v>
      </c>
      <c r="BB4" s="18">
        <v>61.4</v>
      </c>
      <c r="BC4" s="18">
        <v>78.28</v>
      </c>
      <c r="BD4" s="18">
        <v>15.08</v>
      </c>
      <c r="BE4" s="9"/>
    </row>
    <row r="5" spans="1:57" hidden="1" x14ac:dyDescent="0.25">
      <c r="A5" s="15">
        <v>1190</v>
      </c>
      <c r="B5" s="15" t="s">
        <v>409</v>
      </c>
      <c r="C5" s="2" t="s">
        <v>74</v>
      </c>
      <c r="D5" s="2" t="s">
        <v>588</v>
      </c>
      <c r="E5" s="2"/>
      <c r="F5" s="19" t="s">
        <v>460</v>
      </c>
      <c r="G5" s="2" t="s">
        <v>44</v>
      </c>
      <c r="H5" s="119" t="s">
        <v>553</v>
      </c>
      <c r="I5" s="20">
        <v>1861</v>
      </c>
      <c r="J5" s="33"/>
      <c r="K5" s="2"/>
      <c r="L5" s="2"/>
      <c r="M5" s="2"/>
      <c r="N5" s="16">
        <v>162</v>
      </c>
      <c r="O5" s="25">
        <v>178</v>
      </c>
      <c r="P5" s="43">
        <v>126</v>
      </c>
      <c r="Q5" s="2"/>
      <c r="R5" s="2"/>
      <c r="S5" s="2"/>
      <c r="T5" s="16">
        <v>91</v>
      </c>
      <c r="U5" s="25">
        <v>94</v>
      </c>
      <c r="V5" s="30">
        <v>84</v>
      </c>
      <c r="W5" s="2"/>
      <c r="X5" s="10">
        <v>0</v>
      </c>
      <c r="Y5" s="10">
        <v>917.75</v>
      </c>
      <c r="Z5" s="152">
        <f>Y5/AH5*100</f>
        <v>74.653272054337663</v>
      </c>
      <c r="AA5" s="10">
        <v>0</v>
      </c>
      <c r="AB5" s="10">
        <v>0</v>
      </c>
      <c r="AC5" s="152">
        <f>AB5/AH5*100</f>
        <v>0</v>
      </c>
      <c r="AD5" s="10">
        <v>222.68</v>
      </c>
      <c r="AE5" s="10">
        <v>0</v>
      </c>
      <c r="AF5" s="10">
        <v>8.67</v>
      </c>
      <c r="AG5" s="10">
        <v>80.25</v>
      </c>
      <c r="AH5" s="11">
        <v>1229.3499999999999</v>
      </c>
      <c r="AI5" s="10">
        <v>69.930000000000007</v>
      </c>
      <c r="AJ5" s="10">
        <v>0</v>
      </c>
      <c r="AK5" s="10">
        <v>69.930000000000007</v>
      </c>
      <c r="AL5" s="10">
        <v>380.71</v>
      </c>
      <c r="AM5" s="10">
        <v>0</v>
      </c>
      <c r="AN5" s="10">
        <v>380.71</v>
      </c>
      <c r="AO5" s="10">
        <v>17.260000000000002</v>
      </c>
      <c r="AP5" s="11">
        <v>1697.25</v>
      </c>
      <c r="AQ5" s="2"/>
      <c r="AR5" s="11">
        <v>1229.3499999999999</v>
      </c>
      <c r="AS5" s="2"/>
      <c r="AT5" s="2"/>
      <c r="AU5" s="2"/>
      <c r="AV5" s="129"/>
      <c r="AW5" s="129">
        <v>2</v>
      </c>
      <c r="AX5" s="129">
        <v>2</v>
      </c>
      <c r="AY5" s="2"/>
      <c r="AZ5" s="9">
        <v>2070.0500000000002</v>
      </c>
      <c r="BA5" s="9">
        <v>1218.7</v>
      </c>
      <c r="BB5" s="9">
        <v>72.33</v>
      </c>
      <c r="BC5" s="9">
        <v>390.67</v>
      </c>
      <c r="BD5" s="9">
        <v>388.35</v>
      </c>
      <c r="BE5" s="9"/>
    </row>
    <row r="6" spans="1:57" hidden="1" x14ac:dyDescent="0.25">
      <c r="A6" s="17">
        <v>1543</v>
      </c>
      <c r="B6" s="17" t="s">
        <v>138</v>
      </c>
      <c r="C6" s="17" t="s">
        <v>119</v>
      </c>
      <c r="D6" s="17" t="s">
        <v>589</v>
      </c>
      <c r="E6" s="17" t="s">
        <v>51</v>
      </c>
      <c r="F6" s="23">
        <v>48</v>
      </c>
      <c r="G6" s="17" t="s">
        <v>44</v>
      </c>
      <c r="H6" s="2"/>
      <c r="I6" s="91"/>
      <c r="J6" s="55"/>
      <c r="K6" s="23">
        <v>7</v>
      </c>
      <c r="L6" s="23">
        <v>8</v>
      </c>
      <c r="M6" s="23">
        <v>6</v>
      </c>
      <c r="N6" s="23">
        <v>7</v>
      </c>
      <c r="O6" s="23">
        <v>8</v>
      </c>
      <c r="P6" s="24">
        <v>6</v>
      </c>
      <c r="Q6" s="23">
        <v>175</v>
      </c>
      <c r="R6" s="23">
        <v>175</v>
      </c>
      <c r="S6" s="23">
        <v>177</v>
      </c>
      <c r="T6" s="23">
        <v>169</v>
      </c>
      <c r="U6" s="23">
        <v>172</v>
      </c>
      <c r="V6" s="24">
        <v>182</v>
      </c>
      <c r="W6" s="9"/>
      <c r="X6" s="51">
        <v>0</v>
      </c>
      <c r="Y6" s="51">
        <v>0</v>
      </c>
      <c r="Z6" s="152">
        <f>Y6/AH6*100</f>
        <v>0</v>
      </c>
      <c r="AA6" s="51">
        <v>0</v>
      </c>
      <c r="AB6" s="51">
        <v>0</v>
      </c>
      <c r="AC6" s="152">
        <f>AB6/AH6*100</f>
        <v>0</v>
      </c>
      <c r="AD6" s="51">
        <v>47.78</v>
      </c>
      <c r="AE6" s="51">
        <v>0</v>
      </c>
      <c r="AF6" s="51">
        <v>0</v>
      </c>
      <c r="AG6" s="51">
        <v>0</v>
      </c>
      <c r="AH6" s="52">
        <v>47.78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1">
        <v>0</v>
      </c>
      <c r="AP6" s="52">
        <v>47.78</v>
      </c>
      <c r="AQ6" s="52">
        <v>47.78</v>
      </c>
      <c r="AR6" s="9"/>
      <c r="AS6" s="9"/>
      <c r="AT6" s="9"/>
      <c r="AU6" s="9"/>
      <c r="AV6" s="9"/>
      <c r="AW6" s="49">
        <v>1</v>
      </c>
      <c r="AX6" s="49">
        <v>0</v>
      </c>
      <c r="AY6" s="9"/>
      <c r="AZ6" s="17">
        <v>47.78</v>
      </c>
      <c r="BA6" s="17">
        <v>47.78</v>
      </c>
      <c r="BB6" s="17"/>
      <c r="BC6" s="17"/>
      <c r="BD6" s="17"/>
      <c r="BE6" s="9"/>
    </row>
    <row r="7" spans="1:57" hidden="1" x14ac:dyDescent="0.25">
      <c r="A7" s="17">
        <v>3030</v>
      </c>
      <c r="B7" s="17" t="s">
        <v>250</v>
      </c>
      <c r="C7" s="17" t="s">
        <v>119</v>
      </c>
      <c r="D7" s="17" t="s">
        <v>589</v>
      </c>
      <c r="E7" s="17"/>
      <c r="F7" s="23">
        <v>957</v>
      </c>
      <c r="G7" s="47" t="s">
        <v>310</v>
      </c>
      <c r="H7" s="47"/>
      <c r="I7" s="59"/>
      <c r="J7" s="60"/>
      <c r="K7" s="92"/>
      <c r="L7" s="23" t="s">
        <v>251</v>
      </c>
      <c r="M7" s="23">
        <v>116</v>
      </c>
      <c r="N7" s="23">
        <v>113</v>
      </c>
      <c r="O7" s="34">
        <v>182</v>
      </c>
      <c r="P7" s="24">
        <v>140</v>
      </c>
      <c r="Q7" s="92"/>
      <c r="R7" s="23">
        <v>208</v>
      </c>
      <c r="S7" s="23">
        <v>160</v>
      </c>
      <c r="T7" s="23" t="s">
        <v>252</v>
      </c>
      <c r="U7" s="23">
        <v>207</v>
      </c>
      <c r="V7" s="24">
        <v>204</v>
      </c>
      <c r="W7" s="34"/>
      <c r="X7" s="62">
        <v>0</v>
      </c>
      <c r="Y7" s="62">
        <v>84.93</v>
      </c>
      <c r="Z7" s="152">
        <f>Y7/AH7*100</f>
        <v>13.460867911370336</v>
      </c>
      <c r="AA7" s="62">
        <v>150.58000000000001</v>
      </c>
      <c r="AB7" s="62">
        <v>56.45</v>
      </c>
      <c r="AC7" s="152">
        <f>AB7/AH7*100</f>
        <v>8.9469680159761609</v>
      </c>
      <c r="AD7" s="62">
        <v>211.06</v>
      </c>
      <c r="AE7" s="62">
        <v>0</v>
      </c>
      <c r="AF7" s="62">
        <v>47.85</v>
      </c>
      <c r="AG7" s="62">
        <v>80.069999999999993</v>
      </c>
      <c r="AH7" s="63">
        <v>630.94000000000005</v>
      </c>
      <c r="AI7" s="62">
        <v>142.22999999999999</v>
      </c>
      <c r="AJ7" s="62">
        <v>0</v>
      </c>
      <c r="AK7" s="62">
        <v>142.22999999999999</v>
      </c>
      <c r="AL7" s="62">
        <v>153.79</v>
      </c>
      <c r="AM7" s="62">
        <v>0</v>
      </c>
      <c r="AN7" s="62">
        <v>153.79</v>
      </c>
      <c r="AO7" s="62">
        <v>29.95</v>
      </c>
      <c r="AP7" s="63">
        <v>956.91</v>
      </c>
      <c r="AQ7" s="63">
        <v>630.94000000000005</v>
      </c>
      <c r="AR7" s="64"/>
      <c r="AS7" s="64"/>
      <c r="AT7" s="64"/>
      <c r="AU7" s="64"/>
      <c r="AV7" s="64"/>
      <c r="AW7" s="65">
        <v>1</v>
      </c>
      <c r="AX7" s="65">
        <v>1</v>
      </c>
      <c r="AY7" s="9"/>
      <c r="AZ7" s="18">
        <v>956.91</v>
      </c>
      <c r="BA7" s="18">
        <v>630.94000000000005</v>
      </c>
      <c r="BB7" s="18">
        <v>142.22999999999999</v>
      </c>
      <c r="BC7" s="18">
        <v>153.79</v>
      </c>
      <c r="BD7" s="18">
        <v>29.95</v>
      </c>
      <c r="BE7" s="9"/>
    </row>
    <row r="8" spans="1:57" hidden="1" x14ac:dyDescent="0.25">
      <c r="A8" s="2">
        <v>1020</v>
      </c>
      <c r="B8" s="2" t="s">
        <v>394</v>
      </c>
      <c r="C8" s="2" t="s">
        <v>74</v>
      </c>
      <c r="D8" s="2" t="s">
        <v>588</v>
      </c>
      <c r="E8" s="2"/>
      <c r="F8" s="19">
        <v>882</v>
      </c>
      <c r="G8" s="2" t="s">
        <v>44</v>
      </c>
      <c r="H8" s="119" t="s">
        <v>553</v>
      </c>
      <c r="I8" s="20">
        <v>1870</v>
      </c>
      <c r="J8" s="2"/>
      <c r="K8" s="16">
        <v>66</v>
      </c>
      <c r="L8" s="16">
        <v>77</v>
      </c>
      <c r="M8" s="16">
        <v>54</v>
      </c>
      <c r="N8" s="16">
        <v>76</v>
      </c>
      <c r="O8" s="25">
        <v>77</v>
      </c>
      <c r="P8" s="43">
        <v>53</v>
      </c>
      <c r="Q8" s="16">
        <v>89</v>
      </c>
      <c r="R8" s="16">
        <v>89</v>
      </c>
      <c r="S8" s="16">
        <v>80</v>
      </c>
      <c r="T8" s="16">
        <v>101</v>
      </c>
      <c r="U8" s="16">
        <v>95</v>
      </c>
      <c r="V8" s="30">
        <v>83</v>
      </c>
      <c r="W8" s="2"/>
      <c r="X8" s="10">
        <v>0</v>
      </c>
      <c r="Y8" s="10">
        <v>487.02</v>
      </c>
      <c r="Z8" s="152">
        <f>Y8/AH8*100</f>
        <v>93.154300797612905</v>
      </c>
      <c r="AA8" s="10">
        <v>0</v>
      </c>
      <c r="AB8" s="10">
        <v>0</v>
      </c>
      <c r="AC8" s="152">
        <f>AB8/AH8*100</f>
        <v>0</v>
      </c>
      <c r="AD8" s="10">
        <v>22.1</v>
      </c>
      <c r="AE8" s="10">
        <v>0</v>
      </c>
      <c r="AF8" s="10">
        <v>0</v>
      </c>
      <c r="AG8" s="10">
        <v>13.69</v>
      </c>
      <c r="AH8" s="11">
        <v>522.80999999999995</v>
      </c>
      <c r="AI8" s="10">
        <v>100.82</v>
      </c>
      <c r="AJ8" s="10">
        <v>0</v>
      </c>
      <c r="AK8" s="10">
        <v>100.82</v>
      </c>
      <c r="AL8" s="10">
        <v>224.34</v>
      </c>
      <c r="AM8" s="10">
        <v>0</v>
      </c>
      <c r="AN8" s="10">
        <v>224.34</v>
      </c>
      <c r="AO8" s="10">
        <v>32.86</v>
      </c>
      <c r="AP8" s="11">
        <v>880.83</v>
      </c>
      <c r="AQ8" s="2"/>
      <c r="AR8" s="11">
        <v>522.80999999999995</v>
      </c>
      <c r="AS8" s="2"/>
      <c r="AT8" s="2"/>
      <c r="AU8" s="2"/>
      <c r="AV8" s="129"/>
      <c r="AW8" s="129">
        <v>2</v>
      </c>
      <c r="AX8" s="129">
        <v>0</v>
      </c>
      <c r="AY8" s="2"/>
      <c r="AZ8" s="9">
        <v>882.12</v>
      </c>
      <c r="BA8" s="9">
        <v>523.5</v>
      </c>
      <c r="BB8" s="9">
        <v>101.76</v>
      </c>
      <c r="BC8" s="9">
        <v>223.9</v>
      </c>
      <c r="BD8" s="9">
        <v>32.96</v>
      </c>
      <c r="BE8" s="9"/>
    </row>
    <row r="9" spans="1:57" hidden="1" x14ac:dyDescent="0.25">
      <c r="A9" s="2">
        <v>1010</v>
      </c>
      <c r="B9" s="2" t="s">
        <v>393</v>
      </c>
      <c r="C9" s="2" t="s">
        <v>129</v>
      </c>
      <c r="D9" s="2" t="s">
        <v>588</v>
      </c>
      <c r="E9" s="2"/>
      <c r="F9" s="19" t="s">
        <v>455</v>
      </c>
      <c r="G9" s="2" t="s">
        <v>44</v>
      </c>
      <c r="H9" s="119" t="s">
        <v>553</v>
      </c>
      <c r="I9" s="20">
        <v>1872</v>
      </c>
      <c r="J9" s="33"/>
      <c r="K9" s="19">
        <v>1513</v>
      </c>
      <c r="L9" s="19">
        <v>1743</v>
      </c>
      <c r="M9" s="19">
        <v>1370</v>
      </c>
      <c r="N9" s="19">
        <v>1499</v>
      </c>
      <c r="O9" s="42">
        <v>1651</v>
      </c>
      <c r="P9" s="43">
        <v>1279</v>
      </c>
      <c r="Q9" s="16">
        <v>127</v>
      </c>
      <c r="R9" s="16">
        <v>125</v>
      </c>
      <c r="S9" s="16">
        <v>127</v>
      </c>
      <c r="T9" s="16">
        <v>122</v>
      </c>
      <c r="U9" s="16">
        <v>126</v>
      </c>
      <c r="V9" s="30">
        <v>124</v>
      </c>
      <c r="W9" s="2"/>
      <c r="X9" s="10">
        <v>483.47</v>
      </c>
      <c r="Y9" s="10">
        <v>3900.13</v>
      </c>
      <c r="Z9" s="152">
        <f>Y9/AH9*100</f>
        <v>41.64216267235544</v>
      </c>
      <c r="AA9" s="10">
        <v>0</v>
      </c>
      <c r="AB9" s="10">
        <v>287.26</v>
      </c>
      <c r="AC9" s="152">
        <f>AB9/AH9*100</f>
        <v>3.0671099807598265</v>
      </c>
      <c r="AD9" s="10">
        <v>920.79</v>
      </c>
      <c r="AE9" s="10">
        <v>1232.6400000000001</v>
      </c>
      <c r="AF9" s="10">
        <v>72.23</v>
      </c>
      <c r="AG9" s="10">
        <v>2469.3000000000002</v>
      </c>
      <c r="AH9" s="11">
        <v>9365.82</v>
      </c>
      <c r="AI9" s="10">
        <v>446.64</v>
      </c>
      <c r="AJ9" s="10">
        <v>262.37</v>
      </c>
      <c r="AK9" s="10">
        <v>709.01</v>
      </c>
      <c r="AL9" s="10">
        <v>3927.74</v>
      </c>
      <c r="AM9" s="10">
        <v>0</v>
      </c>
      <c r="AN9" s="10">
        <v>3927.74</v>
      </c>
      <c r="AO9" s="10">
        <v>281.06</v>
      </c>
      <c r="AP9" s="11">
        <v>14283.63</v>
      </c>
      <c r="AQ9" s="2"/>
      <c r="AR9" s="2"/>
      <c r="AS9" s="11">
        <v>9365.82</v>
      </c>
      <c r="AT9" s="2"/>
      <c r="AU9" s="2"/>
      <c r="AV9" s="2"/>
      <c r="AW9" s="129">
        <v>3</v>
      </c>
      <c r="AX9" s="129">
        <v>3</v>
      </c>
      <c r="AY9" s="2"/>
      <c r="AZ9" s="9">
        <v>14285.71</v>
      </c>
      <c r="BA9" s="9">
        <v>9288.85</v>
      </c>
      <c r="BB9" s="9">
        <v>476.98</v>
      </c>
      <c r="BC9" s="9">
        <v>4193.32</v>
      </c>
      <c r="BD9" s="9">
        <v>326.56</v>
      </c>
      <c r="BE9" s="9"/>
    </row>
    <row r="10" spans="1:57" hidden="1" x14ac:dyDescent="0.25">
      <c r="A10" s="15">
        <v>6015</v>
      </c>
      <c r="B10" s="15" t="s">
        <v>446</v>
      </c>
      <c r="C10" s="2" t="s">
        <v>129</v>
      </c>
      <c r="D10" s="2" t="s">
        <v>588</v>
      </c>
      <c r="E10" s="15" t="s">
        <v>547</v>
      </c>
      <c r="F10" s="16">
        <v>191</v>
      </c>
      <c r="G10" s="2"/>
      <c r="H10" s="119" t="s">
        <v>555</v>
      </c>
      <c r="I10" s="24">
        <v>1950</v>
      </c>
      <c r="J10" s="33"/>
      <c r="K10" s="2"/>
      <c r="L10" s="2"/>
      <c r="M10" s="16">
        <v>71</v>
      </c>
      <c r="N10" s="16">
        <v>103</v>
      </c>
      <c r="O10" s="25">
        <v>123</v>
      </c>
      <c r="P10" s="43">
        <v>102</v>
      </c>
      <c r="Q10" s="2"/>
      <c r="R10" s="2"/>
      <c r="S10" s="16" t="s">
        <v>528</v>
      </c>
      <c r="T10" s="16" t="s">
        <v>529</v>
      </c>
      <c r="U10" s="16" t="s">
        <v>530</v>
      </c>
      <c r="V10" s="30">
        <v>705</v>
      </c>
      <c r="W10" s="2"/>
      <c r="X10" s="10">
        <v>0</v>
      </c>
      <c r="Y10" s="10">
        <v>13.3</v>
      </c>
      <c r="Z10" s="152">
        <f>Y10/AH10*100</f>
        <v>6.9779643231899264</v>
      </c>
      <c r="AA10" s="10">
        <v>0</v>
      </c>
      <c r="AB10" s="10">
        <v>121.54</v>
      </c>
      <c r="AC10" s="152">
        <f>AB10/AH10*100</f>
        <v>63.767051416579221</v>
      </c>
      <c r="AD10" s="10">
        <v>26.75</v>
      </c>
      <c r="AE10" s="10">
        <v>0</v>
      </c>
      <c r="AF10" s="10">
        <v>29.01</v>
      </c>
      <c r="AG10" s="10">
        <v>0</v>
      </c>
      <c r="AH10" s="11">
        <v>190.6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1">
        <v>190.6</v>
      </c>
      <c r="AQ10" s="2"/>
      <c r="AR10" s="11">
        <v>190.6</v>
      </c>
      <c r="AS10" s="2"/>
      <c r="AT10" s="2"/>
      <c r="AU10" s="2"/>
      <c r="AV10" s="2"/>
      <c r="AW10" s="129">
        <v>2</v>
      </c>
      <c r="AX10" s="129">
        <v>0</v>
      </c>
      <c r="AY10" s="2"/>
      <c r="AZ10" s="9">
        <v>201.88</v>
      </c>
      <c r="BA10" s="9">
        <v>191.88</v>
      </c>
      <c r="BB10" s="9"/>
      <c r="BC10" s="9">
        <v>10</v>
      </c>
      <c r="BD10" s="9"/>
      <c r="BE10" s="9"/>
    </row>
    <row r="11" spans="1:57" hidden="1" x14ac:dyDescent="0.25">
      <c r="A11" s="15">
        <v>1490</v>
      </c>
      <c r="B11" s="15" t="s">
        <v>428</v>
      </c>
      <c r="C11" s="2" t="s">
        <v>74</v>
      </c>
      <c r="D11" s="17" t="s">
        <v>588</v>
      </c>
      <c r="E11" s="2"/>
      <c r="F11" s="16">
        <v>349</v>
      </c>
      <c r="G11" s="2" t="s">
        <v>44</v>
      </c>
      <c r="H11" s="119" t="s">
        <v>553</v>
      </c>
      <c r="I11" s="20">
        <v>1890</v>
      </c>
      <c r="J11" s="33"/>
      <c r="K11" s="16">
        <v>28</v>
      </c>
      <c r="L11" s="16">
        <v>29</v>
      </c>
      <c r="M11" s="16">
        <v>22</v>
      </c>
      <c r="N11" s="16">
        <v>26</v>
      </c>
      <c r="O11" s="25">
        <v>28</v>
      </c>
      <c r="P11" s="43">
        <v>17</v>
      </c>
      <c r="Q11" s="16">
        <v>95</v>
      </c>
      <c r="R11" s="16">
        <v>86</v>
      </c>
      <c r="S11" s="16">
        <v>84</v>
      </c>
      <c r="T11" s="16">
        <v>86</v>
      </c>
      <c r="U11" s="16">
        <v>88</v>
      </c>
      <c r="V11" s="30">
        <v>69</v>
      </c>
      <c r="W11" s="2"/>
      <c r="X11" s="10">
        <v>0</v>
      </c>
      <c r="Y11" s="10">
        <v>198.56</v>
      </c>
      <c r="Z11" s="152">
        <f>Y11/AH11*100</f>
        <v>82.192234456494745</v>
      </c>
      <c r="AA11" s="10">
        <v>0</v>
      </c>
      <c r="AB11" s="10">
        <v>0</v>
      </c>
      <c r="AC11" s="152">
        <f>AB11/AH11*100</f>
        <v>0</v>
      </c>
      <c r="AD11" s="10">
        <v>0</v>
      </c>
      <c r="AE11" s="10">
        <v>0</v>
      </c>
      <c r="AF11" s="10">
        <v>0</v>
      </c>
      <c r="AG11" s="10">
        <v>43.02</v>
      </c>
      <c r="AH11" s="11">
        <v>241.58</v>
      </c>
      <c r="AI11" s="10">
        <v>0.83</v>
      </c>
      <c r="AJ11" s="10">
        <v>0</v>
      </c>
      <c r="AK11" s="10">
        <v>0.83</v>
      </c>
      <c r="AL11" s="10">
        <v>0</v>
      </c>
      <c r="AM11" s="10">
        <v>0</v>
      </c>
      <c r="AN11" s="10">
        <v>0</v>
      </c>
      <c r="AO11" s="10">
        <v>0</v>
      </c>
      <c r="AP11" s="11">
        <v>242.41</v>
      </c>
      <c r="AQ11" s="2"/>
      <c r="AR11" s="11">
        <v>241.58</v>
      </c>
      <c r="AS11" s="2"/>
      <c r="AT11" s="2"/>
      <c r="AU11" s="2"/>
      <c r="AV11" s="2"/>
      <c r="AW11" s="129">
        <v>2</v>
      </c>
      <c r="AX11" s="129">
        <v>0</v>
      </c>
      <c r="AY11" s="2"/>
      <c r="AZ11" s="9">
        <v>348.72</v>
      </c>
      <c r="BA11" s="9">
        <v>243.77</v>
      </c>
      <c r="BB11" s="9">
        <v>0.83</v>
      </c>
      <c r="BC11" s="9">
        <v>45.66</v>
      </c>
      <c r="BD11" s="9">
        <v>58.46</v>
      </c>
      <c r="BE11" s="9"/>
    </row>
    <row r="12" spans="1:57" hidden="1" x14ac:dyDescent="0.25">
      <c r="A12" s="15">
        <v>1500</v>
      </c>
      <c r="B12" s="15" t="s">
        <v>429</v>
      </c>
      <c r="C12" s="2" t="s">
        <v>129</v>
      </c>
      <c r="D12" s="17" t="s">
        <v>588</v>
      </c>
      <c r="E12" s="2"/>
      <c r="F12" s="16">
        <v>361</v>
      </c>
      <c r="G12" s="2" t="s">
        <v>44</v>
      </c>
      <c r="H12" s="119" t="s">
        <v>553</v>
      </c>
      <c r="I12" s="20">
        <v>1890</v>
      </c>
      <c r="J12" s="33"/>
      <c r="K12" s="16">
        <v>29</v>
      </c>
      <c r="L12" s="16">
        <v>30</v>
      </c>
      <c r="M12" s="16">
        <v>23</v>
      </c>
      <c r="N12" s="16" t="s">
        <v>492</v>
      </c>
      <c r="O12" s="25">
        <v>29</v>
      </c>
      <c r="P12" s="43">
        <v>18</v>
      </c>
      <c r="Q12" s="16">
        <v>95</v>
      </c>
      <c r="R12" s="16">
        <v>86</v>
      </c>
      <c r="S12" s="16">
        <v>84</v>
      </c>
      <c r="T12" s="16">
        <v>86</v>
      </c>
      <c r="U12" s="16" t="s">
        <v>493</v>
      </c>
      <c r="V12" s="30">
        <v>69</v>
      </c>
      <c r="W12" s="2"/>
      <c r="X12" s="10">
        <v>0</v>
      </c>
      <c r="Y12" s="10">
        <v>145.63999999999999</v>
      </c>
      <c r="Z12" s="152">
        <f>Y12/AH12*100</f>
        <v>70.025964035003369</v>
      </c>
      <c r="AA12" s="10">
        <v>0</v>
      </c>
      <c r="AB12" s="10">
        <v>0</v>
      </c>
      <c r="AC12" s="152">
        <f>AB12/AH12*100</f>
        <v>0</v>
      </c>
      <c r="AD12" s="10">
        <v>10.35</v>
      </c>
      <c r="AE12" s="10">
        <v>0</v>
      </c>
      <c r="AF12" s="10">
        <v>0</v>
      </c>
      <c r="AG12" s="10">
        <v>51.99</v>
      </c>
      <c r="AH12" s="11">
        <v>207.98</v>
      </c>
      <c r="AI12" s="10">
        <v>49.92</v>
      </c>
      <c r="AJ12" s="10">
        <v>0</v>
      </c>
      <c r="AK12" s="10">
        <v>49.92</v>
      </c>
      <c r="AL12" s="10">
        <v>0</v>
      </c>
      <c r="AM12" s="10">
        <v>0</v>
      </c>
      <c r="AN12" s="10">
        <v>0</v>
      </c>
      <c r="AO12" s="10">
        <v>9.52</v>
      </c>
      <c r="AP12" s="11">
        <v>267.42</v>
      </c>
      <c r="AQ12" s="2"/>
      <c r="AR12" s="11">
        <v>207.98</v>
      </c>
      <c r="AS12" s="2"/>
      <c r="AT12" s="2"/>
      <c r="AU12" s="2"/>
      <c r="AV12" s="2"/>
      <c r="AW12" s="129">
        <v>2</v>
      </c>
      <c r="AX12" s="129">
        <v>0</v>
      </c>
      <c r="AY12" s="2"/>
      <c r="AZ12" s="9">
        <v>360.57</v>
      </c>
      <c r="BA12" s="9">
        <v>217.25</v>
      </c>
      <c r="BB12" s="9">
        <v>49.92</v>
      </c>
      <c r="BC12" s="9">
        <v>82.88</v>
      </c>
      <c r="BD12" s="9">
        <v>10.52</v>
      </c>
      <c r="BE12" s="9"/>
    </row>
    <row r="13" spans="1:57" hidden="1" x14ac:dyDescent="0.25">
      <c r="A13" s="17">
        <v>1072</v>
      </c>
      <c r="B13" s="17" t="s">
        <v>126</v>
      </c>
      <c r="C13" s="17" t="s">
        <v>124</v>
      </c>
      <c r="D13" s="2" t="s">
        <v>588</v>
      </c>
      <c r="E13" s="17" t="s">
        <v>51</v>
      </c>
      <c r="F13" s="23">
        <v>461</v>
      </c>
      <c r="G13" s="17" t="s">
        <v>44</v>
      </c>
      <c r="H13" s="119" t="s">
        <v>553</v>
      </c>
      <c r="I13" s="90">
        <v>1891</v>
      </c>
      <c r="J13" s="55"/>
      <c r="K13" s="92"/>
      <c r="L13" s="92"/>
      <c r="M13" s="23">
        <v>73</v>
      </c>
      <c r="N13" s="23">
        <v>78</v>
      </c>
      <c r="O13" s="23">
        <v>77</v>
      </c>
      <c r="P13" s="24">
        <v>71</v>
      </c>
      <c r="Q13" s="92"/>
      <c r="R13" s="92"/>
      <c r="S13" s="23">
        <v>209</v>
      </c>
      <c r="T13" s="23">
        <v>198</v>
      </c>
      <c r="U13" s="23">
        <v>183</v>
      </c>
      <c r="V13" s="24">
        <v>213</v>
      </c>
      <c r="W13" s="9"/>
      <c r="X13" s="51">
        <v>0</v>
      </c>
      <c r="Y13" s="51">
        <v>0</v>
      </c>
      <c r="Z13" s="152">
        <f>Y13/AH13*100</f>
        <v>0</v>
      </c>
      <c r="AA13" s="51">
        <v>0</v>
      </c>
      <c r="AB13" s="51">
        <v>0</v>
      </c>
      <c r="AC13" s="152">
        <f>AB13/AH13*100</f>
        <v>0</v>
      </c>
      <c r="AD13" s="51">
        <v>22.86</v>
      </c>
      <c r="AE13" s="51">
        <v>284.97000000000003</v>
      </c>
      <c r="AF13" s="51">
        <v>0</v>
      </c>
      <c r="AG13" s="51">
        <v>14.5</v>
      </c>
      <c r="AH13" s="52">
        <v>322.33</v>
      </c>
      <c r="AI13" s="51">
        <v>10.65</v>
      </c>
      <c r="AJ13" s="51">
        <v>0</v>
      </c>
      <c r="AK13" s="51">
        <v>10.65</v>
      </c>
      <c r="AL13" s="51">
        <v>121.81</v>
      </c>
      <c r="AM13" s="51">
        <v>0</v>
      </c>
      <c r="AN13" s="51">
        <v>121.81</v>
      </c>
      <c r="AO13" s="51">
        <v>5.73</v>
      </c>
      <c r="AP13" s="52">
        <v>460.52</v>
      </c>
      <c r="AQ13" s="9"/>
      <c r="AR13" s="9"/>
      <c r="AS13" s="9"/>
      <c r="AT13" s="9">
        <v>322</v>
      </c>
      <c r="AU13" s="9"/>
      <c r="AV13" s="9"/>
      <c r="AW13" s="49">
        <v>4</v>
      </c>
      <c r="AX13" s="49">
        <v>4</v>
      </c>
      <c r="AY13" s="9"/>
      <c r="AZ13" s="18">
        <v>460.52</v>
      </c>
      <c r="BA13" s="18">
        <v>322.33</v>
      </c>
      <c r="BB13" s="18">
        <v>10.65</v>
      </c>
      <c r="BC13" s="18">
        <v>121.81</v>
      </c>
      <c r="BD13" s="18">
        <v>5.73</v>
      </c>
      <c r="BE13" s="9"/>
    </row>
    <row r="14" spans="1:57" hidden="1" x14ac:dyDescent="0.25">
      <c r="A14" s="17">
        <v>1073</v>
      </c>
      <c r="B14" s="17" t="s">
        <v>127</v>
      </c>
      <c r="C14" s="17" t="s">
        <v>312</v>
      </c>
      <c r="D14" s="2" t="s">
        <v>588</v>
      </c>
      <c r="E14" s="17" t="s">
        <v>51</v>
      </c>
      <c r="F14" s="23">
        <v>102</v>
      </c>
      <c r="G14" s="17" t="s">
        <v>44</v>
      </c>
      <c r="H14" s="119" t="s">
        <v>553</v>
      </c>
      <c r="I14" s="90">
        <v>1891</v>
      </c>
      <c r="J14" s="55"/>
      <c r="K14" s="92"/>
      <c r="L14" s="92"/>
      <c r="M14" s="23">
        <v>16</v>
      </c>
      <c r="N14" s="23">
        <v>17</v>
      </c>
      <c r="O14" s="23">
        <v>17</v>
      </c>
      <c r="P14" s="24">
        <v>16</v>
      </c>
      <c r="Q14" s="92"/>
      <c r="R14" s="92"/>
      <c r="S14" s="23">
        <v>209</v>
      </c>
      <c r="T14" s="23">
        <v>198</v>
      </c>
      <c r="U14" s="23">
        <v>183</v>
      </c>
      <c r="V14" s="24">
        <v>213</v>
      </c>
      <c r="W14" s="9"/>
      <c r="X14" s="51">
        <v>0</v>
      </c>
      <c r="Y14" s="51">
        <v>0</v>
      </c>
      <c r="Z14" s="152"/>
      <c r="AA14" s="51">
        <v>0</v>
      </c>
      <c r="AB14" s="51">
        <v>0</v>
      </c>
      <c r="AC14" s="152"/>
      <c r="AD14" s="51">
        <v>0</v>
      </c>
      <c r="AE14" s="51">
        <v>0</v>
      </c>
      <c r="AF14" s="51">
        <v>0</v>
      </c>
      <c r="AG14" s="51">
        <v>0</v>
      </c>
      <c r="AH14" s="52">
        <v>0</v>
      </c>
      <c r="AI14" s="51">
        <v>79.88</v>
      </c>
      <c r="AJ14" s="51">
        <v>0</v>
      </c>
      <c r="AK14" s="51">
        <v>79.88</v>
      </c>
      <c r="AL14" s="51">
        <v>11.89</v>
      </c>
      <c r="AM14" s="51">
        <v>0</v>
      </c>
      <c r="AN14" s="51">
        <v>11.89</v>
      </c>
      <c r="AO14" s="51">
        <v>10</v>
      </c>
      <c r="AP14" s="52">
        <v>101.77</v>
      </c>
      <c r="AQ14" s="9"/>
      <c r="AR14" s="9"/>
      <c r="AS14" s="9"/>
      <c r="AT14" s="9"/>
      <c r="AU14" s="9"/>
      <c r="AV14" s="9"/>
      <c r="AW14" s="9"/>
      <c r="AX14" s="9"/>
      <c r="AY14" s="9"/>
      <c r="AZ14" s="18">
        <v>101.77</v>
      </c>
      <c r="BA14" s="18"/>
      <c r="BB14" s="18">
        <v>79.88</v>
      </c>
      <c r="BC14" s="18">
        <v>11.89</v>
      </c>
      <c r="BD14" s="18">
        <v>10</v>
      </c>
      <c r="BE14" s="9"/>
    </row>
    <row r="15" spans="1:57" hidden="1" x14ac:dyDescent="0.25">
      <c r="A15" s="17">
        <v>1600</v>
      </c>
      <c r="B15" s="17" t="s">
        <v>147</v>
      </c>
      <c r="C15" s="17" t="s">
        <v>129</v>
      </c>
      <c r="D15" s="17" t="s">
        <v>588</v>
      </c>
      <c r="E15" s="17" t="s">
        <v>66</v>
      </c>
      <c r="F15" s="23">
        <v>590</v>
      </c>
      <c r="G15" s="17" t="s">
        <v>44</v>
      </c>
      <c r="H15" s="119" t="s">
        <v>553</v>
      </c>
      <c r="I15" s="90">
        <v>1891</v>
      </c>
      <c r="J15" s="55"/>
      <c r="K15" s="92"/>
      <c r="L15" s="92"/>
      <c r="M15" s="23">
        <v>60</v>
      </c>
      <c r="N15" s="23">
        <v>65</v>
      </c>
      <c r="O15" s="23">
        <v>82</v>
      </c>
      <c r="P15" s="24">
        <v>64</v>
      </c>
      <c r="Q15" s="92"/>
      <c r="R15" s="92"/>
      <c r="S15" s="23">
        <v>134</v>
      </c>
      <c r="T15" s="23">
        <v>129</v>
      </c>
      <c r="U15" s="23">
        <v>152</v>
      </c>
      <c r="V15" s="24">
        <v>152</v>
      </c>
      <c r="W15" s="9"/>
      <c r="X15" s="51">
        <v>0</v>
      </c>
      <c r="Y15" s="51">
        <v>226.76</v>
      </c>
      <c r="Z15" s="152">
        <f>Y15/AH15*100</f>
        <v>69.79163460650642</v>
      </c>
      <c r="AA15" s="51">
        <v>0</v>
      </c>
      <c r="AB15" s="51">
        <v>0</v>
      </c>
      <c r="AC15" s="152">
        <f>AB15/AH15*100</f>
        <v>0</v>
      </c>
      <c r="AD15" s="51">
        <v>16.190000000000001</v>
      </c>
      <c r="AE15" s="51">
        <v>15.91</v>
      </c>
      <c r="AF15" s="51">
        <v>0</v>
      </c>
      <c r="AG15" s="51">
        <v>66.05</v>
      </c>
      <c r="AH15" s="52">
        <v>324.91000000000003</v>
      </c>
      <c r="AI15" s="51">
        <v>95.22</v>
      </c>
      <c r="AJ15" s="51">
        <v>0</v>
      </c>
      <c r="AK15" s="51">
        <v>95.22</v>
      </c>
      <c r="AL15" s="51">
        <v>132.88999999999999</v>
      </c>
      <c r="AM15" s="51">
        <v>0</v>
      </c>
      <c r="AN15" s="51">
        <v>132.88999999999999</v>
      </c>
      <c r="AO15" s="51">
        <v>0</v>
      </c>
      <c r="AP15" s="52">
        <v>553.02</v>
      </c>
      <c r="AQ15" s="9"/>
      <c r="AR15" s="52">
        <v>324.91000000000003</v>
      </c>
      <c r="AS15" s="9"/>
      <c r="AT15" s="9"/>
      <c r="AU15" s="9"/>
      <c r="AV15" s="9"/>
      <c r="AW15" s="49">
        <v>2</v>
      </c>
      <c r="AX15" s="49">
        <v>2</v>
      </c>
      <c r="AY15" s="9"/>
      <c r="AZ15" s="18">
        <v>589.79</v>
      </c>
      <c r="BA15" s="18">
        <v>318.14</v>
      </c>
      <c r="BB15" s="18">
        <v>90.2</v>
      </c>
      <c r="BC15" s="18">
        <v>120.84</v>
      </c>
      <c r="BD15" s="18">
        <v>60.61</v>
      </c>
      <c r="BE15" s="9"/>
    </row>
    <row r="16" spans="1:57" hidden="1" x14ac:dyDescent="0.25">
      <c r="A16" s="75">
        <v>4230</v>
      </c>
      <c r="B16" s="75" t="s">
        <v>330</v>
      </c>
      <c r="C16" s="17" t="s">
        <v>56</v>
      </c>
      <c r="D16" s="17" t="s">
        <v>588</v>
      </c>
      <c r="E16" s="17"/>
      <c r="F16" s="76">
        <v>2767</v>
      </c>
      <c r="G16" s="17" t="s">
        <v>149</v>
      </c>
      <c r="H16" s="140" t="s">
        <v>612</v>
      </c>
      <c r="I16" s="90">
        <v>2003</v>
      </c>
      <c r="J16" s="116"/>
      <c r="K16" s="93"/>
      <c r="L16" s="40"/>
      <c r="M16" s="41"/>
      <c r="N16" s="76">
        <v>1698</v>
      </c>
      <c r="O16" s="77">
        <v>1392</v>
      </c>
      <c r="P16" s="78">
        <v>1337</v>
      </c>
      <c r="Q16" s="94"/>
      <c r="R16" s="77"/>
      <c r="S16" s="77"/>
      <c r="T16" s="41">
        <v>715</v>
      </c>
      <c r="U16" s="41">
        <v>549</v>
      </c>
      <c r="V16" s="24">
        <v>671</v>
      </c>
      <c r="W16" s="41"/>
      <c r="X16" s="51">
        <v>0</v>
      </c>
      <c r="Y16" s="51">
        <v>78.72</v>
      </c>
      <c r="Z16" s="152">
        <f>Y16/AH16*100</f>
        <v>7.1504482655257915</v>
      </c>
      <c r="AA16" s="51">
        <v>0</v>
      </c>
      <c r="AB16" s="51">
        <v>955.55</v>
      </c>
      <c r="AC16" s="152">
        <f>AB16/AH16*100</f>
        <v>86.796377542215069</v>
      </c>
      <c r="AD16" s="51">
        <v>33.24</v>
      </c>
      <c r="AE16" s="51">
        <v>0</v>
      </c>
      <c r="AF16" s="51">
        <v>0</v>
      </c>
      <c r="AG16" s="51">
        <v>33.4</v>
      </c>
      <c r="AH16" s="52">
        <v>1100.9100000000001</v>
      </c>
      <c r="AI16" s="51">
        <v>11.34</v>
      </c>
      <c r="AJ16" s="51">
        <v>0</v>
      </c>
      <c r="AK16" s="51">
        <v>11.34</v>
      </c>
      <c r="AL16" s="51">
        <v>206.7</v>
      </c>
      <c r="AM16" s="51">
        <v>0</v>
      </c>
      <c r="AN16" s="51">
        <v>206.7</v>
      </c>
      <c r="AO16" s="51">
        <v>30.51</v>
      </c>
      <c r="AP16" s="52">
        <v>1349.46</v>
      </c>
      <c r="AQ16" s="9"/>
      <c r="AR16" s="9"/>
      <c r="AS16" s="9"/>
      <c r="AT16" s="9"/>
      <c r="AU16" s="9"/>
      <c r="AV16" s="52">
        <v>1100.9100000000001</v>
      </c>
      <c r="AW16" s="49">
        <v>6</v>
      </c>
      <c r="AX16" s="49">
        <v>6</v>
      </c>
      <c r="AY16" s="9"/>
      <c r="AZ16" s="9">
        <v>2766.56</v>
      </c>
      <c r="BA16" s="9">
        <v>1201.17</v>
      </c>
      <c r="BB16" s="9">
        <v>11.34</v>
      </c>
      <c r="BC16" s="9">
        <v>118.29</v>
      </c>
      <c r="BD16" s="9">
        <v>1435.76</v>
      </c>
      <c r="BE16" s="9"/>
    </row>
    <row r="17" spans="1:57" hidden="1" x14ac:dyDescent="0.25">
      <c r="A17" s="15">
        <v>1480</v>
      </c>
      <c r="B17" s="15" t="s">
        <v>427</v>
      </c>
      <c r="C17" s="2" t="s">
        <v>74</v>
      </c>
      <c r="D17" s="17" t="s">
        <v>588</v>
      </c>
      <c r="E17" s="2"/>
      <c r="F17" s="16">
        <v>313</v>
      </c>
      <c r="G17" s="2" t="s">
        <v>44</v>
      </c>
      <c r="H17" s="119" t="s">
        <v>553</v>
      </c>
      <c r="I17" s="90">
        <v>1893</v>
      </c>
      <c r="J17" s="33"/>
      <c r="K17" s="16">
        <v>28</v>
      </c>
      <c r="L17" s="16">
        <v>35</v>
      </c>
      <c r="M17" s="16">
        <v>28</v>
      </c>
      <c r="N17" s="16">
        <v>52</v>
      </c>
      <c r="O17" s="25">
        <v>30</v>
      </c>
      <c r="P17" s="43">
        <v>19</v>
      </c>
      <c r="Q17" s="16">
        <v>106</v>
      </c>
      <c r="R17" s="16">
        <v>115</v>
      </c>
      <c r="S17" s="16" t="s">
        <v>491</v>
      </c>
      <c r="T17" s="16">
        <v>194</v>
      </c>
      <c r="U17" s="16">
        <v>103</v>
      </c>
      <c r="V17" s="30">
        <v>84</v>
      </c>
      <c r="W17" s="2"/>
      <c r="X17" s="10">
        <v>0</v>
      </c>
      <c r="Y17" s="10">
        <v>224.42</v>
      </c>
      <c r="Z17" s="152">
        <f>Y17/AH17*100</f>
        <v>100</v>
      </c>
      <c r="AA17" s="10">
        <v>0</v>
      </c>
      <c r="AB17" s="10">
        <v>0</v>
      </c>
      <c r="AC17" s="152">
        <f>AB17/AH17*100</f>
        <v>0</v>
      </c>
      <c r="AD17" s="10">
        <v>0</v>
      </c>
      <c r="AE17" s="10">
        <v>0</v>
      </c>
      <c r="AF17" s="10">
        <v>0</v>
      </c>
      <c r="AG17" s="10">
        <v>0</v>
      </c>
      <c r="AH17" s="11">
        <v>224.42</v>
      </c>
      <c r="AI17" s="10">
        <v>11.58</v>
      </c>
      <c r="AJ17" s="10">
        <v>0</v>
      </c>
      <c r="AK17" s="10">
        <v>11.58</v>
      </c>
      <c r="AL17" s="10">
        <v>0</v>
      </c>
      <c r="AM17" s="10">
        <v>0</v>
      </c>
      <c r="AN17" s="10">
        <v>0</v>
      </c>
      <c r="AO17" s="10">
        <v>0</v>
      </c>
      <c r="AP17" s="11">
        <v>236</v>
      </c>
      <c r="AQ17" s="2"/>
      <c r="AR17" s="11">
        <v>224.42</v>
      </c>
      <c r="AS17" s="2"/>
      <c r="AT17" s="2"/>
      <c r="AU17" s="2"/>
      <c r="AV17" s="2"/>
      <c r="AW17" s="129">
        <v>2</v>
      </c>
      <c r="AX17" s="129">
        <v>0</v>
      </c>
      <c r="AY17" s="2"/>
      <c r="AZ17" s="9">
        <v>312.61</v>
      </c>
      <c r="BA17" s="9">
        <v>226.99</v>
      </c>
      <c r="BB17" s="9">
        <v>11.58</v>
      </c>
      <c r="BC17" s="9">
        <v>44.89</v>
      </c>
      <c r="BD17" s="9">
        <v>29.15</v>
      </c>
      <c r="BE17" s="9"/>
    </row>
    <row r="18" spans="1:57" hidden="1" x14ac:dyDescent="0.25">
      <c r="A18" s="15">
        <v>1070</v>
      </c>
      <c r="B18" s="15" t="s">
        <v>398</v>
      </c>
      <c r="C18" s="2" t="s">
        <v>129</v>
      </c>
      <c r="D18" s="2" t="s">
        <v>588</v>
      </c>
      <c r="E18" s="2"/>
      <c r="F18" s="19">
        <v>3893</v>
      </c>
      <c r="G18" s="2" t="s">
        <v>44</v>
      </c>
      <c r="H18" s="119" t="s">
        <v>553</v>
      </c>
      <c r="I18" s="20">
        <v>1895</v>
      </c>
      <c r="J18" s="33"/>
      <c r="K18" s="2"/>
      <c r="L18" s="2"/>
      <c r="M18" s="16">
        <v>286</v>
      </c>
      <c r="N18" s="16">
        <v>335</v>
      </c>
      <c r="O18" s="25">
        <v>380</v>
      </c>
      <c r="P18" s="43">
        <v>265</v>
      </c>
      <c r="Q18" s="2"/>
      <c r="R18" s="2"/>
      <c r="S18" s="16">
        <v>97</v>
      </c>
      <c r="T18" s="16">
        <v>100</v>
      </c>
      <c r="U18" s="16">
        <v>107</v>
      </c>
      <c r="V18" s="30">
        <v>95</v>
      </c>
      <c r="W18" s="2"/>
      <c r="X18" s="10">
        <v>650.29999999999995</v>
      </c>
      <c r="Y18" s="10">
        <v>1091.71</v>
      </c>
      <c r="Z18" s="152">
        <f>Y18/AH18*100</f>
        <v>46.488187501064573</v>
      </c>
      <c r="AA18" s="10">
        <v>0</v>
      </c>
      <c r="AB18" s="10">
        <v>0</v>
      </c>
      <c r="AC18" s="152">
        <f>AB18/AH18*100</f>
        <v>0</v>
      </c>
      <c r="AD18" s="10">
        <v>267.36</v>
      </c>
      <c r="AE18" s="10">
        <v>323.13</v>
      </c>
      <c r="AF18" s="10">
        <v>0</v>
      </c>
      <c r="AG18" s="10">
        <v>15.86</v>
      </c>
      <c r="AH18" s="11">
        <v>2348.36</v>
      </c>
      <c r="AI18" s="10">
        <v>177.33</v>
      </c>
      <c r="AJ18" s="10">
        <v>0</v>
      </c>
      <c r="AK18" s="10">
        <v>177.33</v>
      </c>
      <c r="AL18" s="10">
        <v>1116.28</v>
      </c>
      <c r="AM18" s="10">
        <v>0</v>
      </c>
      <c r="AN18" s="10">
        <v>1116.28</v>
      </c>
      <c r="AO18" s="10">
        <v>51.24</v>
      </c>
      <c r="AP18" s="11">
        <v>3693.21</v>
      </c>
      <c r="AQ18" s="2"/>
      <c r="AR18" s="11">
        <v>2348.36</v>
      </c>
      <c r="AS18" s="2"/>
      <c r="AT18" s="2"/>
      <c r="AU18" s="2"/>
      <c r="AV18" s="119"/>
      <c r="AW18" s="129">
        <v>2</v>
      </c>
      <c r="AX18" s="129">
        <v>2</v>
      </c>
      <c r="AY18" s="2"/>
      <c r="AZ18" s="9">
        <v>3893.47</v>
      </c>
      <c r="BA18" s="9">
        <v>2371.31</v>
      </c>
      <c r="BB18" s="9">
        <v>177.33</v>
      </c>
      <c r="BC18" s="9">
        <v>1093.33</v>
      </c>
      <c r="BD18" s="9">
        <v>251.5</v>
      </c>
      <c r="BE18" s="9"/>
    </row>
    <row r="19" spans="1:57" hidden="1" x14ac:dyDescent="0.25">
      <c r="A19" s="15">
        <v>1710</v>
      </c>
      <c r="B19" s="15" t="s">
        <v>435</v>
      </c>
      <c r="C19" s="2" t="s">
        <v>129</v>
      </c>
      <c r="D19" s="2" t="s">
        <v>588</v>
      </c>
      <c r="E19" s="2"/>
      <c r="F19" s="19" t="s">
        <v>502</v>
      </c>
      <c r="G19" s="2" t="s">
        <v>44</v>
      </c>
      <c r="H19" s="119" t="s">
        <v>553</v>
      </c>
      <c r="I19" s="24">
        <v>1898</v>
      </c>
      <c r="J19" s="33"/>
      <c r="K19" s="2"/>
      <c r="L19" s="2"/>
      <c r="M19" s="16">
        <v>95</v>
      </c>
      <c r="N19" s="16">
        <v>128</v>
      </c>
      <c r="O19" s="25">
        <v>145</v>
      </c>
      <c r="P19" s="43">
        <v>117</v>
      </c>
      <c r="Q19" s="2"/>
      <c r="R19" s="2"/>
      <c r="S19" s="16" t="s">
        <v>503</v>
      </c>
      <c r="T19" s="16" t="s">
        <v>504</v>
      </c>
      <c r="U19" s="16" t="s">
        <v>505</v>
      </c>
      <c r="V19" s="30">
        <v>121</v>
      </c>
      <c r="W19" s="2"/>
      <c r="X19" s="10">
        <v>262.91000000000003</v>
      </c>
      <c r="Y19" s="10">
        <v>393.48</v>
      </c>
      <c r="Z19" s="152">
        <f>Y19/AH19*100</f>
        <v>40.975548798267177</v>
      </c>
      <c r="AA19" s="10">
        <v>0</v>
      </c>
      <c r="AB19" s="10">
        <v>0</v>
      </c>
      <c r="AC19" s="152">
        <f>AB19/AH19*100</f>
        <v>0</v>
      </c>
      <c r="AD19" s="10">
        <v>49.56</v>
      </c>
      <c r="AE19" s="10">
        <v>126.81</v>
      </c>
      <c r="AF19" s="10">
        <v>0</v>
      </c>
      <c r="AG19" s="10">
        <v>127.52</v>
      </c>
      <c r="AH19" s="11">
        <v>960.28</v>
      </c>
      <c r="AI19" s="10">
        <v>24.5</v>
      </c>
      <c r="AJ19" s="10">
        <v>0</v>
      </c>
      <c r="AK19" s="10">
        <v>24.5</v>
      </c>
      <c r="AL19" s="10">
        <v>141.96</v>
      </c>
      <c r="AM19" s="10">
        <v>0</v>
      </c>
      <c r="AN19" s="10">
        <v>141.96</v>
      </c>
      <c r="AO19" s="10">
        <v>45.05</v>
      </c>
      <c r="AP19" s="11">
        <v>1171.79</v>
      </c>
      <c r="AQ19" s="2"/>
      <c r="AR19" s="2"/>
      <c r="AS19" s="11">
        <v>960.28</v>
      </c>
      <c r="AT19" s="2"/>
      <c r="AU19" s="2"/>
      <c r="AV19" s="2"/>
      <c r="AW19" s="129">
        <v>3</v>
      </c>
      <c r="AX19" s="129">
        <v>3</v>
      </c>
      <c r="AY19" s="2"/>
      <c r="AZ19" s="9">
        <v>1339.76</v>
      </c>
      <c r="BA19" s="9">
        <v>938.02</v>
      </c>
      <c r="BB19" s="9">
        <v>26.6</v>
      </c>
      <c r="BC19" s="9">
        <v>330.38</v>
      </c>
      <c r="BD19" s="9">
        <v>44.76</v>
      </c>
      <c r="BE19" s="9"/>
    </row>
    <row r="20" spans="1:57" hidden="1" x14ac:dyDescent="0.25">
      <c r="A20" s="15">
        <v>1520</v>
      </c>
      <c r="B20" s="15" t="s">
        <v>430</v>
      </c>
      <c r="C20" s="2" t="s">
        <v>42</v>
      </c>
      <c r="D20" s="17" t="s">
        <v>588</v>
      </c>
      <c r="E20" s="2"/>
      <c r="F20" s="19" t="s">
        <v>494</v>
      </c>
      <c r="G20" s="2" t="s">
        <v>44</v>
      </c>
      <c r="H20" s="119" t="s">
        <v>553</v>
      </c>
      <c r="I20" s="90">
        <v>1900</v>
      </c>
      <c r="J20" s="33"/>
      <c r="K20" s="16">
        <v>119</v>
      </c>
      <c r="L20" s="16">
        <v>141</v>
      </c>
      <c r="M20" s="16" t="s">
        <v>489</v>
      </c>
      <c r="N20" s="16">
        <v>149</v>
      </c>
      <c r="O20" s="25">
        <v>154</v>
      </c>
      <c r="P20" s="43">
        <v>111</v>
      </c>
      <c r="Q20" s="16">
        <v>119</v>
      </c>
      <c r="R20" s="16" t="s">
        <v>495</v>
      </c>
      <c r="S20" s="16" t="s">
        <v>496</v>
      </c>
      <c r="T20" s="16" t="s">
        <v>497</v>
      </c>
      <c r="U20" s="16" t="s">
        <v>498</v>
      </c>
      <c r="V20" s="30">
        <v>132</v>
      </c>
      <c r="W20" s="2"/>
      <c r="X20" s="10">
        <v>0</v>
      </c>
      <c r="Y20" s="10">
        <v>169.78</v>
      </c>
      <c r="Z20" s="152">
        <f>Y20/AH20*100</f>
        <v>18.980011626347093</v>
      </c>
      <c r="AA20" s="10">
        <v>0</v>
      </c>
      <c r="AB20" s="10">
        <v>34.58</v>
      </c>
      <c r="AC20" s="152">
        <f>AB20/AH20*100</f>
        <v>3.8657604078164827</v>
      </c>
      <c r="AD20" s="10">
        <v>47.47</v>
      </c>
      <c r="AE20" s="10">
        <v>54.48</v>
      </c>
      <c r="AF20" s="10">
        <v>511.9</v>
      </c>
      <c r="AG20" s="10">
        <v>76.31</v>
      </c>
      <c r="AH20" s="11">
        <v>894.52</v>
      </c>
      <c r="AI20" s="10">
        <v>131.09</v>
      </c>
      <c r="AJ20" s="10">
        <v>0</v>
      </c>
      <c r="AK20" s="10">
        <v>131.09</v>
      </c>
      <c r="AL20" s="10">
        <v>108.36</v>
      </c>
      <c r="AM20" s="10">
        <v>0</v>
      </c>
      <c r="AN20" s="10">
        <v>108.36</v>
      </c>
      <c r="AO20" s="10">
        <v>8.06</v>
      </c>
      <c r="AP20" s="11">
        <v>1142.03</v>
      </c>
      <c r="AQ20" s="2"/>
      <c r="AR20" s="2"/>
      <c r="AS20" s="2"/>
      <c r="AT20" s="11">
        <v>894.52</v>
      </c>
      <c r="AU20" s="2"/>
      <c r="AV20" s="2"/>
      <c r="AW20" s="129">
        <v>2</v>
      </c>
      <c r="AX20" s="129">
        <v>2</v>
      </c>
      <c r="AY20" s="2"/>
      <c r="AZ20" s="9">
        <v>1174.92</v>
      </c>
      <c r="BA20" s="9">
        <v>886.39</v>
      </c>
      <c r="BB20" s="9">
        <v>129.09</v>
      </c>
      <c r="BC20" s="9">
        <v>95.47</v>
      </c>
      <c r="BD20" s="9">
        <v>63.97</v>
      </c>
      <c r="BE20" s="9"/>
    </row>
    <row r="21" spans="1:57" hidden="1" x14ac:dyDescent="0.25">
      <c r="A21" s="17">
        <v>1110</v>
      </c>
      <c r="B21" s="17" t="s">
        <v>71</v>
      </c>
      <c r="C21" s="17" t="s">
        <v>42</v>
      </c>
      <c r="D21" s="9" t="s">
        <v>588</v>
      </c>
      <c r="E21" s="17" t="s">
        <v>51</v>
      </c>
      <c r="F21" s="23">
        <v>172</v>
      </c>
      <c r="G21" s="47" t="s">
        <v>44</v>
      </c>
      <c r="H21" s="119" t="s">
        <v>553</v>
      </c>
      <c r="I21" s="90">
        <v>1900</v>
      </c>
      <c r="J21" s="92"/>
      <c r="K21" s="92"/>
      <c r="L21" s="23">
        <v>36</v>
      </c>
      <c r="M21" s="23">
        <v>40</v>
      </c>
      <c r="N21" s="23">
        <v>41</v>
      </c>
      <c r="O21" s="34">
        <v>36</v>
      </c>
      <c r="P21" s="98"/>
      <c r="Q21" s="92"/>
      <c r="R21" s="23">
        <v>275</v>
      </c>
      <c r="S21" s="23">
        <v>272</v>
      </c>
      <c r="T21" s="23">
        <v>258</v>
      </c>
      <c r="U21" s="34">
        <v>289</v>
      </c>
      <c r="V21" s="121"/>
      <c r="W21" s="51">
        <v>0</v>
      </c>
      <c r="X21" s="51">
        <v>35.15</v>
      </c>
      <c r="Y21" s="51">
        <v>0</v>
      </c>
      <c r="Z21" s="152">
        <f>Y21/AH21*100</f>
        <v>0</v>
      </c>
      <c r="AA21" s="51">
        <v>0</v>
      </c>
      <c r="AB21" s="51">
        <v>0</v>
      </c>
      <c r="AC21" s="152">
        <f>AB21/AH21*100</f>
        <v>0</v>
      </c>
      <c r="AD21" s="51">
        <v>91.38</v>
      </c>
      <c r="AE21" s="51">
        <v>0</v>
      </c>
      <c r="AF21" s="51">
        <v>17</v>
      </c>
      <c r="AG21" s="52">
        <v>143.53</v>
      </c>
      <c r="AH21" s="51">
        <v>14.97</v>
      </c>
      <c r="AI21" s="51">
        <v>0</v>
      </c>
      <c r="AJ21" s="51">
        <v>14.97</v>
      </c>
      <c r="AK21" s="51">
        <v>13.36</v>
      </c>
      <c r="AL21" s="51">
        <v>0</v>
      </c>
      <c r="AM21" s="51">
        <v>13.36</v>
      </c>
      <c r="AN21" s="51">
        <v>0</v>
      </c>
      <c r="AO21" s="52">
        <v>171.86</v>
      </c>
      <c r="AP21" s="9"/>
      <c r="AQ21" s="52">
        <v>143.53</v>
      </c>
      <c r="AR21" s="9"/>
      <c r="AS21" s="9"/>
      <c r="AT21" s="9"/>
      <c r="AU21" s="9"/>
      <c r="AV21" s="49">
        <v>2</v>
      </c>
      <c r="AW21" s="49">
        <v>0</v>
      </c>
      <c r="AX21" s="9"/>
      <c r="AY21" s="17"/>
      <c r="AZ21" s="17">
        <v>143.53</v>
      </c>
      <c r="BA21" s="17">
        <v>14.97</v>
      </c>
      <c r="BB21" s="17">
        <v>13.36</v>
      </c>
      <c r="BC21" s="17"/>
      <c r="BD21" s="2"/>
      <c r="BE21" s="9"/>
    </row>
    <row r="22" spans="1:57" hidden="1" x14ac:dyDescent="0.25">
      <c r="A22" s="15">
        <v>1450</v>
      </c>
      <c r="B22" s="15" t="s">
        <v>424</v>
      </c>
      <c r="C22" s="2" t="s">
        <v>129</v>
      </c>
      <c r="D22" s="17" t="s">
        <v>588</v>
      </c>
      <c r="E22" s="2"/>
      <c r="F22" s="16">
        <v>390</v>
      </c>
      <c r="G22" s="2" t="s">
        <v>44</v>
      </c>
      <c r="H22" s="119" t="s">
        <v>553</v>
      </c>
      <c r="I22" s="90">
        <v>1903</v>
      </c>
      <c r="J22" s="33"/>
      <c r="K22" s="2"/>
      <c r="L22" s="2"/>
      <c r="M22" s="16">
        <v>17</v>
      </c>
      <c r="N22" s="16">
        <v>30</v>
      </c>
      <c r="O22" s="25">
        <v>28</v>
      </c>
      <c r="P22" s="43">
        <v>19</v>
      </c>
      <c r="Q22" s="2"/>
      <c r="R22" s="2"/>
      <c r="S22" s="16">
        <v>59</v>
      </c>
      <c r="T22" s="16">
        <v>89</v>
      </c>
      <c r="U22" s="16">
        <v>80</v>
      </c>
      <c r="V22" s="30">
        <v>69</v>
      </c>
      <c r="W22" s="2"/>
      <c r="X22" s="10">
        <v>9.9</v>
      </c>
      <c r="Y22" s="10">
        <v>119.66</v>
      </c>
      <c r="Z22" s="152">
        <f>Y22/AH22*100</f>
        <v>50.309018288837507</v>
      </c>
      <c r="AA22" s="10">
        <v>0</v>
      </c>
      <c r="AB22" s="10">
        <v>0</v>
      </c>
      <c r="AC22" s="152">
        <f>AB22/AH22*100</f>
        <v>0</v>
      </c>
      <c r="AD22" s="10">
        <v>29.18</v>
      </c>
      <c r="AE22" s="10">
        <v>69.819999999999993</v>
      </c>
      <c r="AF22" s="10">
        <v>0</v>
      </c>
      <c r="AG22" s="10">
        <v>9.2899999999999991</v>
      </c>
      <c r="AH22" s="11">
        <v>237.85</v>
      </c>
      <c r="AI22" s="10">
        <v>72.52</v>
      </c>
      <c r="AJ22" s="10">
        <v>0</v>
      </c>
      <c r="AK22" s="10">
        <v>72.52</v>
      </c>
      <c r="AL22" s="10">
        <v>2.4</v>
      </c>
      <c r="AM22" s="10">
        <v>0</v>
      </c>
      <c r="AN22" s="10">
        <v>2.4</v>
      </c>
      <c r="AO22" s="10">
        <v>0</v>
      </c>
      <c r="AP22" s="11">
        <v>312.77</v>
      </c>
      <c r="AQ22" s="2"/>
      <c r="AR22" s="11">
        <v>237.85</v>
      </c>
      <c r="AS22" s="2"/>
      <c r="AT22" s="2"/>
      <c r="AU22" s="2"/>
      <c r="AV22" s="2"/>
      <c r="AW22" s="129">
        <v>2</v>
      </c>
      <c r="AX22" s="129">
        <v>2</v>
      </c>
      <c r="AY22" s="2"/>
      <c r="AZ22" s="9">
        <v>389.82</v>
      </c>
      <c r="BA22" s="9">
        <v>228.94</v>
      </c>
      <c r="BB22" s="9">
        <v>72.52</v>
      </c>
      <c r="BC22" s="9">
        <v>88.36</v>
      </c>
      <c r="BD22" s="9"/>
      <c r="BE22" s="9"/>
    </row>
    <row r="23" spans="1:57" hidden="1" x14ac:dyDescent="0.25">
      <c r="A23" s="15">
        <v>1080</v>
      </c>
      <c r="B23" s="15" t="s">
        <v>399</v>
      </c>
      <c r="C23" s="2" t="s">
        <v>129</v>
      </c>
      <c r="D23" s="2" t="s">
        <v>588</v>
      </c>
      <c r="E23" s="2"/>
      <c r="F23" s="19">
        <v>8177</v>
      </c>
      <c r="G23" s="2" t="s">
        <v>44</v>
      </c>
      <c r="H23" s="119" t="s">
        <v>553</v>
      </c>
      <c r="I23" s="20">
        <v>1906</v>
      </c>
      <c r="J23" s="33"/>
      <c r="K23" s="2"/>
      <c r="L23" s="2"/>
      <c r="M23" s="16">
        <v>580</v>
      </c>
      <c r="N23" s="16">
        <v>621</v>
      </c>
      <c r="O23" s="25">
        <v>637</v>
      </c>
      <c r="P23" s="43">
        <v>425</v>
      </c>
      <c r="Q23" s="2"/>
      <c r="R23" s="2"/>
      <c r="S23" s="16">
        <v>94</v>
      </c>
      <c r="T23" s="16">
        <v>88</v>
      </c>
      <c r="U23" s="16">
        <v>85</v>
      </c>
      <c r="V23" s="30">
        <v>72</v>
      </c>
      <c r="W23" s="2"/>
      <c r="X23" s="10">
        <v>512.21</v>
      </c>
      <c r="Y23" s="10">
        <v>1733.06</v>
      </c>
      <c r="Z23" s="152">
        <f>Y23/AH23*100</f>
        <v>27.971483954478909</v>
      </c>
      <c r="AA23" s="10">
        <v>0</v>
      </c>
      <c r="AB23" s="10">
        <v>0</v>
      </c>
      <c r="AC23" s="152">
        <f>AB23/AH23*100</f>
        <v>0</v>
      </c>
      <c r="AD23" s="10">
        <v>633.79</v>
      </c>
      <c r="AE23" s="10">
        <v>2172.64</v>
      </c>
      <c r="AF23" s="10">
        <v>143.34</v>
      </c>
      <c r="AG23" s="10">
        <v>1000.77</v>
      </c>
      <c r="AH23" s="11">
        <v>6195.81</v>
      </c>
      <c r="AI23" s="10">
        <v>147.37</v>
      </c>
      <c r="AJ23" s="10">
        <v>0</v>
      </c>
      <c r="AK23" s="10">
        <v>147.37</v>
      </c>
      <c r="AL23" s="10">
        <v>518.61</v>
      </c>
      <c r="AM23" s="10">
        <v>0</v>
      </c>
      <c r="AN23" s="10">
        <v>518.61</v>
      </c>
      <c r="AO23" s="10">
        <v>46.87</v>
      </c>
      <c r="AP23" s="11">
        <v>6908.66</v>
      </c>
      <c r="AQ23" s="2"/>
      <c r="AR23" s="2"/>
      <c r="AS23" s="11">
        <v>6195.81</v>
      </c>
      <c r="AT23" s="2"/>
      <c r="AU23" s="2"/>
      <c r="AV23" s="2"/>
      <c r="AW23" s="129">
        <v>3</v>
      </c>
      <c r="AX23" s="129">
        <v>3</v>
      </c>
      <c r="AY23" s="2"/>
      <c r="AZ23" s="9">
        <v>8177.44</v>
      </c>
      <c r="BA23" s="9">
        <v>5979.47</v>
      </c>
      <c r="BB23" s="9">
        <v>88.19</v>
      </c>
      <c r="BC23" s="9">
        <v>1978.06</v>
      </c>
      <c r="BD23" s="9">
        <v>131.72</v>
      </c>
      <c r="BE23" s="9"/>
    </row>
    <row r="24" spans="1:57" hidden="1" x14ac:dyDescent="0.25">
      <c r="A24" s="156">
        <v>1401</v>
      </c>
      <c r="B24" s="156" t="s">
        <v>49</v>
      </c>
      <c r="C24" s="156" t="s">
        <v>50</v>
      </c>
      <c r="D24" s="156" t="s">
        <v>588</v>
      </c>
      <c r="E24" s="156" t="s">
        <v>592</v>
      </c>
      <c r="F24" s="156">
        <v>3184</v>
      </c>
      <c r="G24" s="156" t="s">
        <v>44</v>
      </c>
      <c r="H24" s="159" t="s">
        <v>553</v>
      </c>
      <c r="I24" s="168">
        <v>1910</v>
      </c>
      <c r="J24" s="169"/>
      <c r="K24" s="157"/>
      <c r="L24" s="157"/>
      <c r="M24" s="157">
        <v>842</v>
      </c>
      <c r="N24" s="157">
        <v>1198</v>
      </c>
      <c r="O24" s="157" t="s">
        <v>52</v>
      </c>
      <c r="P24" s="161">
        <v>839</v>
      </c>
      <c r="Q24" s="157"/>
      <c r="R24" s="157"/>
      <c r="S24" s="157">
        <v>349</v>
      </c>
      <c r="T24" s="157">
        <v>438</v>
      </c>
      <c r="U24" s="157" t="s">
        <v>53</v>
      </c>
      <c r="V24" s="161">
        <v>366</v>
      </c>
      <c r="W24" s="156"/>
      <c r="X24" s="156">
        <v>76.22</v>
      </c>
      <c r="Y24" s="156">
        <v>552.75</v>
      </c>
      <c r="Z24" s="164">
        <f>Y24/AH24*100</f>
        <v>25.384848540514721</v>
      </c>
      <c r="AA24" s="156">
        <v>0</v>
      </c>
      <c r="AB24" s="156">
        <v>808.34</v>
      </c>
      <c r="AC24" s="164">
        <f>AB24/AH24*100</f>
        <v>37.12272902621379</v>
      </c>
      <c r="AD24" s="156">
        <v>141.51</v>
      </c>
      <c r="AE24" s="156">
        <v>177.67</v>
      </c>
      <c r="AF24" s="156">
        <v>146.13999999999999</v>
      </c>
      <c r="AG24" s="156">
        <v>274.85000000000002</v>
      </c>
      <c r="AH24" s="156">
        <v>2177.48</v>
      </c>
      <c r="AI24" s="156">
        <v>93.04</v>
      </c>
      <c r="AJ24" s="156">
        <v>0</v>
      </c>
      <c r="AK24" s="156">
        <v>93.04</v>
      </c>
      <c r="AL24" s="156">
        <v>660.43</v>
      </c>
      <c r="AM24" s="156">
        <v>0</v>
      </c>
      <c r="AN24" s="156">
        <v>660.43</v>
      </c>
      <c r="AO24" s="156">
        <v>246.8</v>
      </c>
      <c r="AP24" s="156">
        <v>3177.75</v>
      </c>
      <c r="AQ24" s="156"/>
      <c r="AR24" s="156"/>
      <c r="AS24" s="156"/>
      <c r="AT24" s="156">
        <v>2177.48</v>
      </c>
      <c r="AU24" s="156"/>
      <c r="AV24" s="156"/>
      <c r="AW24" s="170">
        <v>4</v>
      </c>
      <c r="AX24" s="170">
        <v>4</v>
      </c>
      <c r="AY24" s="156"/>
      <c r="AZ24" s="156">
        <v>3183.84</v>
      </c>
      <c r="BA24" s="156">
        <v>2177.48</v>
      </c>
      <c r="BB24" s="156">
        <v>93.04</v>
      </c>
      <c r="BC24" s="156">
        <v>660.43</v>
      </c>
      <c r="BD24" s="156">
        <v>252.89</v>
      </c>
      <c r="BE24" s="9"/>
    </row>
    <row r="25" spans="1:57" hidden="1" x14ac:dyDescent="0.25">
      <c r="A25" s="17">
        <v>1690</v>
      </c>
      <c r="B25" s="17" t="s">
        <v>122</v>
      </c>
      <c r="C25" s="17" t="s">
        <v>74</v>
      </c>
      <c r="D25" s="17" t="s">
        <v>588</v>
      </c>
      <c r="E25" s="17" t="s">
        <v>66</v>
      </c>
      <c r="F25" s="23">
        <v>218</v>
      </c>
      <c r="G25" s="17" t="s">
        <v>44</v>
      </c>
      <c r="H25" s="119" t="s">
        <v>553</v>
      </c>
      <c r="I25" s="90">
        <v>1910</v>
      </c>
      <c r="J25" s="55"/>
      <c r="K25" s="92"/>
      <c r="L25" s="92"/>
      <c r="M25" s="23">
        <v>49</v>
      </c>
      <c r="N25" s="23">
        <v>39</v>
      </c>
      <c r="O25" s="23">
        <v>43</v>
      </c>
      <c r="P25" s="24">
        <v>34</v>
      </c>
      <c r="Q25" s="92"/>
      <c r="R25" s="92"/>
      <c r="S25" s="23">
        <v>297</v>
      </c>
      <c r="T25" s="23">
        <v>208</v>
      </c>
      <c r="U25" s="23">
        <v>213</v>
      </c>
      <c r="V25" s="24">
        <v>214</v>
      </c>
      <c r="W25" s="9"/>
      <c r="X25" s="51">
        <v>0</v>
      </c>
      <c r="Y25" s="51">
        <v>119.56</v>
      </c>
      <c r="Z25" s="152">
        <f>Y25/AH25*100</f>
        <v>100</v>
      </c>
      <c r="AA25" s="51">
        <v>0</v>
      </c>
      <c r="AB25" s="51">
        <v>0</v>
      </c>
      <c r="AC25" s="152">
        <f>AB25/AH25*100</f>
        <v>0</v>
      </c>
      <c r="AD25" s="51">
        <v>0</v>
      </c>
      <c r="AE25" s="51">
        <v>0</v>
      </c>
      <c r="AF25" s="51">
        <v>0</v>
      </c>
      <c r="AG25" s="51">
        <v>0</v>
      </c>
      <c r="AH25" s="52">
        <v>119.56</v>
      </c>
      <c r="AI25" s="51">
        <v>17.27</v>
      </c>
      <c r="AJ25" s="51">
        <v>0</v>
      </c>
      <c r="AK25" s="51">
        <v>17.27</v>
      </c>
      <c r="AL25" s="51">
        <v>68.239999999999995</v>
      </c>
      <c r="AM25" s="51">
        <v>0</v>
      </c>
      <c r="AN25" s="51">
        <v>68.239999999999995</v>
      </c>
      <c r="AO25" s="51">
        <v>0</v>
      </c>
      <c r="AP25" s="52">
        <v>205.07</v>
      </c>
      <c r="AQ25" s="9"/>
      <c r="AR25" s="52">
        <v>119.56</v>
      </c>
      <c r="AS25" s="9"/>
      <c r="AT25" s="9"/>
      <c r="AU25" s="9"/>
      <c r="AV25" s="9"/>
      <c r="AW25" s="49">
        <v>2</v>
      </c>
      <c r="AX25" s="49">
        <v>0</v>
      </c>
      <c r="AY25" s="9"/>
      <c r="AZ25" s="18">
        <v>218.13</v>
      </c>
      <c r="BA25" s="18">
        <v>119.56</v>
      </c>
      <c r="BB25" s="18">
        <v>17.27</v>
      </c>
      <c r="BC25" s="18">
        <v>68.239999999999995</v>
      </c>
      <c r="BD25" s="18">
        <v>13.06</v>
      </c>
      <c r="BE25" s="9"/>
    </row>
    <row r="26" spans="1:57" x14ac:dyDescent="0.25">
      <c r="A26" s="41">
        <v>4660</v>
      </c>
      <c r="B26" s="75" t="s">
        <v>373</v>
      </c>
      <c r="C26" s="17" t="s">
        <v>50</v>
      </c>
      <c r="D26" s="17" t="s">
        <v>588</v>
      </c>
      <c r="E26" s="32"/>
      <c r="F26" s="76">
        <v>3247</v>
      </c>
      <c r="G26" s="17" t="s">
        <v>149</v>
      </c>
      <c r="H26" s="119" t="s">
        <v>556</v>
      </c>
      <c r="I26" s="90">
        <v>1993</v>
      </c>
      <c r="J26" s="117"/>
      <c r="K26" s="41">
        <v>868</v>
      </c>
      <c r="L26" s="76">
        <v>1046</v>
      </c>
      <c r="M26" s="41">
        <v>721</v>
      </c>
      <c r="N26" s="41">
        <v>754</v>
      </c>
      <c r="O26" s="84">
        <v>799</v>
      </c>
      <c r="P26" s="85">
        <v>695</v>
      </c>
      <c r="Q26" s="41">
        <v>321</v>
      </c>
      <c r="R26" s="41">
        <v>331</v>
      </c>
      <c r="S26" s="41">
        <v>293</v>
      </c>
      <c r="T26" s="41">
        <v>270</v>
      </c>
      <c r="U26" s="84">
        <v>268</v>
      </c>
      <c r="V26" s="85">
        <v>297</v>
      </c>
      <c r="W26" s="41"/>
      <c r="X26" s="51">
        <v>0</v>
      </c>
      <c r="Y26" s="51">
        <v>666.14</v>
      </c>
      <c r="Z26" s="152">
        <f>Y26/AH26*100</f>
        <v>33.208867795663807</v>
      </c>
      <c r="AA26" s="51">
        <v>0</v>
      </c>
      <c r="AB26" s="51">
        <v>563.28</v>
      </c>
      <c r="AC26" s="152">
        <f>AB26/AH26*100</f>
        <v>28.081020584173764</v>
      </c>
      <c r="AD26" s="51">
        <v>45.09</v>
      </c>
      <c r="AE26" s="51">
        <v>359.9</v>
      </c>
      <c r="AF26" s="51">
        <v>100.54</v>
      </c>
      <c r="AG26" s="51">
        <v>270.95999999999998</v>
      </c>
      <c r="AH26" s="52">
        <v>2005.91</v>
      </c>
      <c r="AI26" s="51">
        <v>117.56</v>
      </c>
      <c r="AJ26" s="51">
        <v>0</v>
      </c>
      <c r="AK26" s="51">
        <v>117.56</v>
      </c>
      <c r="AL26" s="51">
        <v>701.56</v>
      </c>
      <c r="AM26" s="51">
        <v>73.64</v>
      </c>
      <c r="AN26" s="51">
        <v>775.2</v>
      </c>
      <c r="AO26" s="51">
        <v>202.9</v>
      </c>
      <c r="AP26" s="52">
        <v>3101.57</v>
      </c>
      <c r="AQ26" s="9"/>
      <c r="AR26" s="9"/>
      <c r="AS26" s="9"/>
      <c r="AT26" s="52">
        <v>2005.91</v>
      </c>
      <c r="AU26" s="9"/>
      <c r="AV26" s="9"/>
      <c r="AW26" s="49">
        <v>4</v>
      </c>
      <c r="AX26" s="49">
        <v>4</v>
      </c>
      <c r="AY26" s="9"/>
      <c r="AZ26" s="9">
        <v>3246.5</v>
      </c>
      <c r="BA26" s="9">
        <v>2003.05</v>
      </c>
      <c r="BB26" s="9">
        <v>117.56</v>
      </c>
      <c r="BC26" s="9">
        <v>775.2</v>
      </c>
      <c r="BD26" s="9">
        <v>350.69</v>
      </c>
      <c r="BE26" s="9"/>
    </row>
    <row r="27" spans="1:57" hidden="1" x14ac:dyDescent="0.25">
      <c r="A27" s="17">
        <v>1052</v>
      </c>
      <c r="B27" s="17" t="s">
        <v>58</v>
      </c>
      <c r="C27" s="17" t="s">
        <v>56</v>
      </c>
      <c r="D27" s="2" t="s">
        <v>588</v>
      </c>
      <c r="E27" s="17" t="s">
        <v>59</v>
      </c>
      <c r="F27" s="23" t="s">
        <v>60</v>
      </c>
      <c r="G27" s="47" t="s">
        <v>44</v>
      </c>
      <c r="H27" s="119" t="s">
        <v>555</v>
      </c>
      <c r="I27" s="56">
        <v>1964</v>
      </c>
      <c r="J27" s="32"/>
      <c r="K27" s="23">
        <v>55</v>
      </c>
      <c r="L27" s="23">
        <v>68</v>
      </c>
      <c r="M27" s="23">
        <v>45</v>
      </c>
      <c r="N27" s="23">
        <v>52</v>
      </c>
      <c r="O27" s="23">
        <v>49</v>
      </c>
      <c r="P27" s="24">
        <v>36</v>
      </c>
      <c r="Q27" s="23">
        <v>382</v>
      </c>
      <c r="R27" s="23" t="s">
        <v>61</v>
      </c>
      <c r="S27" s="23" t="s">
        <v>62</v>
      </c>
      <c r="T27" s="23" t="s">
        <v>63</v>
      </c>
      <c r="U27" s="23" t="s">
        <v>64</v>
      </c>
      <c r="V27" s="24">
        <v>296</v>
      </c>
      <c r="W27" s="17"/>
      <c r="X27" s="17">
        <v>0</v>
      </c>
      <c r="Y27" s="17">
        <v>23.51</v>
      </c>
      <c r="Z27" s="152">
        <f>Y27/AH27*100</f>
        <v>19.359354413702242</v>
      </c>
      <c r="AA27" s="17">
        <v>0</v>
      </c>
      <c r="AB27" s="17">
        <v>71.06</v>
      </c>
      <c r="AC27" s="152">
        <f>AB27/AH27*100</f>
        <v>58.514492753623195</v>
      </c>
      <c r="AD27" s="17">
        <v>6.58</v>
      </c>
      <c r="AE27" s="17">
        <v>0</v>
      </c>
      <c r="AF27" s="17">
        <v>0</v>
      </c>
      <c r="AG27" s="17">
        <v>20.29</v>
      </c>
      <c r="AH27" s="17">
        <v>121.44</v>
      </c>
      <c r="AI27" s="17">
        <v>19.8</v>
      </c>
      <c r="AJ27" s="17">
        <v>0</v>
      </c>
      <c r="AK27" s="17">
        <v>19.8</v>
      </c>
      <c r="AL27" s="17">
        <v>3.8</v>
      </c>
      <c r="AM27" s="17">
        <v>0</v>
      </c>
      <c r="AN27" s="17">
        <v>3.8</v>
      </c>
      <c r="AO27" s="17">
        <v>0</v>
      </c>
      <c r="AP27" s="17">
        <v>145.04</v>
      </c>
      <c r="AQ27" s="17"/>
      <c r="AR27" s="17"/>
      <c r="AS27" s="17"/>
      <c r="AT27" s="17">
        <v>121.44</v>
      </c>
      <c r="AU27" s="17"/>
      <c r="AV27" s="17"/>
      <c r="AW27" s="50">
        <v>4</v>
      </c>
      <c r="AX27" s="50">
        <v>0</v>
      </c>
      <c r="AY27" s="17"/>
      <c r="AZ27" s="17">
        <v>168.56</v>
      </c>
      <c r="BA27" s="17">
        <v>114.54</v>
      </c>
      <c r="BB27" s="17">
        <v>19.8</v>
      </c>
      <c r="BC27" s="17"/>
      <c r="BD27" s="17">
        <v>34.22</v>
      </c>
      <c r="BE27" s="9"/>
    </row>
    <row r="28" spans="1:57" x14ac:dyDescent="0.25">
      <c r="A28" s="17">
        <v>4650</v>
      </c>
      <c r="B28" s="17" t="s">
        <v>314</v>
      </c>
      <c r="C28" s="17" t="s">
        <v>56</v>
      </c>
      <c r="D28" s="17" t="s">
        <v>588</v>
      </c>
      <c r="E28" s="32"/>
      <c r="F28" s="21">
        <v>5403</v>
      </c>
      <c r="G28" s="17" t="s">
        <v>149</v>
      </c>
      <c r="H28" s="119" t="s">
        <v>557</v>
      </c>
      <c r="I28" s="90">
        <v>1995</v>
      </c>
      <c r="J28" s="32"/>
      <c r="K28" s="21">
        <v>1848</v>
      </c>
      <c r="L28" s="21">
        <v>1800</v>
      </c>
      <c r="M28" s="21">
        <v>1371</v>
      </c>
      <c r="N28" s="21">
        <v>1631</v>
      </c>
      <c r="O28" s="36">
        <v>1516</v>
      </c>
      <c r="P28" s="26">
        <v>1135</v>
      </c>
      <c r="Q28" s="23">
        <v>410</v>
      </c>
      <c r="R28" s="23">
        <v>342</v>
      </c>
      <c r="S28" s="23">
        <v>335</v>
      </c>
      <c r="T28" s="23">
        <v>351</v>
      </c>
      <c r="U28" s="34">
        <v>306</v>
      </c>
      <c r="V28" s="85">
        <v>292</v>
      </c>
      <c r="W28" s="41"/>
      <c r="X28" s="51">
        <v>0</v>
      </c>
      <c r="Y28" s="51">
        <v>222.34</v>
      </c>
      <c r="Z28" s="152">
        <f>Y28/AH28*100</f>
        <v>5.5233576370343691</v>
      </c>
      <c r="AA28" s="51">
        <v>1110.31</v>
      </c>
      <c r="AB28" s="51">
        <v>1012.45</v>
      </c>
      <c r="AC28" s="152">
        <f>AB28/AH28*100</f>
        <v>25.151225328845221</v>
      </c>
      <c r="AD28" s="51">
        <v>401.93</v>
      </c>
      <c r="AE28" s="51">
        <v>107.34</v>
      </c>
      <c r="AF28" s="51">
        <v>1115.8800000000001</v>
      </c>
      <c r="AG28" s="51">
        <v>55.2</v>
      </c>
      <c r="AH28" s="52">
        <v>4025.45</v>
      </c>
      <c r="AI28" s="51">
        <v>156.06</v>
      </c>
      <c r="AJ28" s="51">
        <v>237.92</v>
      </c>
      <c r="AK28" s="51">
        <v>393.98</v>
      </c>
      <c r="AL28" s="51">
        <v>547.52</v>
      </c>
      <c r="AM28" s="51">
        <v>0</v>
      </c>
      <c r="AN28" s="51">
        <v>547.52</v>
      </c>
      <c r="AO28" s="51">
        <v>436.46</v>
      </c>
      <c r="AP28" s="52">
        <v>5403.41</v>
      </c>
      <c r="AQ28" s="9"/>
      <c r="AR28" s="9"/>
      <c r="AS28" s="9"/>
      <c r="AT28" s="52">
        <v>4025.45</v>
      </c>
      <c r="AU28" s="9"/>
      <c r="AV28" s="9"/>
      <c r="AW28" s="49">
        <v>4</v>
      </c>
      <c r="AX28" s="49">
        <v>4</v>
      </c>
      <c r="AY28" s="9"/>
      <c r="AZ28" s="9">
        <v>5403.41</v>
      </c>
      <c r="BA28" s="9">
        <v>4025.45</v>
      </c>
      <c r="BB28" s="9">
        <v>156.06</v>
      </c>
      <c r="BC28" s="9">
        <v>785.44</v>
      </c>
      <c r="BD28" s="9">
        <v>436.46</v>
      </c>
      <c r="BE28" s="9"/>
    </row>
    <row r="29" spans="1:57" x14ac:dyDescent="0.25">
      <c r="A29" s="17">
        <v>2010</v>
      </c>
      <c r="B29" s="17" t="s">
        <v>175</v>
      </c>
      <c r="C29" s="17" t="s">
        <v>159</v>
      </c>
      <c r="D29" s="17" t="s">
        <v>588</v>
      </c>
      <c r="E29" s="17"/>
      <c r="F29" s="21" t="s">
        <v>176</v>
      </c>
      <c r="G29" s="47" t="s">
        <v>310</v>
      </c>
      <c r="H29" s="119" t="s">
        <v>555</v>
      </c>
      <c r="I29" s="59">
        <v>1957</v>
      </c>
      <c r="J29" s="60"/>
      <c r="K29" s="92"/>
      <c r="L29" s="92"/>
      <c r="M29" s="21" t="s">
        <v>177</v>
      </c>
      <c r="N29" s="21" t="s">
        <v>178</v>
      </c>
      <c r="O29" s="36" t="s">
        <v>179</v>
      </c>
      <c r="P29" s="26">
        <v>911</v>
      </c>
      <c r="Q29" s="92"/>
      <c r="R29" s="92"/>
      <c r="S29" s="23" t="s">
        <v>180</v>
      </c>
      <c r="T29" s="23" t="s">
        <v>181</v>
      </c>
      <c r="U29" s="23" t="s">
        <v>182</v>
      </c>
      <c r="V29" s="98">
        <v>277</v>
      </c>
      <c r="W29" s="35"/>
      <c r="X29" s="51">
        <v>0</v>
      </c>
      <c r="Y29" s="51">
        <v>399.46</v>
      </c>
      <c r="Z29" s="152">
        <f>Y29/AH29*100</f>
        <v>17.652257682483846</v>
      </c>
      <c r="AA29" s="51">
        <v>0</v>
      </c>
      <c r="AB29" s="51">
        <v>1380.81</v>
      </c>
      <c r="AC29" s="152">
        <f>AB29/AH29*100</f>
        <v>61.01840967944355</v>
      </c>
      <c r="AD29" s="51">
        <v>242.54</v>
      </c>
      <c r="AE29" s="51">
        <v>91.72</v>
      </c>
      <c r="AF29" s="51">
        <v>0</v>
      </c>
      <c r="AG29" s="51">
        <v>148.41</v>
      </c>
      <c r="AH29" s="52">
        <v>2262.94</v>
      </c>
      <c r="AI29" s="51">
        <v>83.67</v>
      </c>
      <c r="AJ29" s="51">
        <v>0</v>
      </c>
      <c r="AK29" s="51">
        <v>83.67</v>
      </c>
      <c r="AL29" s="51">
        <v>681.62</v>
      </c>
      <c r="AM29" s="51">
        <v>0</v>
      </c>
      <c r="AN29" s="51">
        <v>681.62</v>
      </c>
      <c r="AO29" s="51">
        <v>266.27999999999997</v>
      </c>
      <c r="AP29" s="52">
        <v>3294.51</v>
      </c>
      <c r="AQ29" s="9"/>
      <c r="AR29" s="9"/>
      <c r="AS29" s="9"/>
      <c r="AT29" s="9"/>
      <c r="AU29" s="52">
        <v>2262.94</v>
      </c>
      <c r="AV29" s="9"/>
      <c r="AW29" s="49">
        <v>5</v>
      </c>
      <c r="AX29" s="49">
        <v>4</v>
      </c>
      <c r="AY29" s="9"/>
      <c r="AZ29" s="18">
        <v>4567.8599999999997</v>
      </c>
      <c r="BA29" s="18">
        <v>2198.33</v>
      </c>
      <c r="BB29" s="18">
        <v>137.41999999999999</v>
      </c>
      <c r="BC29" s="18">
        <v>801.46</v>
      </c>
      <c r="BD29" s="18">
        <v>1430.65</v>
      </c>
      <c r="BE29" s="9"/>
    </row>
    <row r="30" spans="1:57" hidden="1" x14ac:dyDescent="0.25">
      <c r="A30" s="123">
        <v>2080</v>
      </c>
      <c r="B30" s="130" t="s">
        <v>584</v>
      </c>
      <c r="C30" s="131" t="s">
        <v>255</v>
      </c>
      <c r="D30" s="131" t="s">
        <v>588</v>
      </c>
      <c r="E30" s="131"/>
      <c r="F30" s="131">
        <v>309</v>
      </c>
      <c r="G30" s="131"/>
      <c r="H30" s="132" t="s">
        <v>553</v>
      </c>
      <c r="I30" s="143">
        <v>1914</v>
      </c>
      <c r="J30" s="142"/>
      <c r="K30" s="131"/>
      <c r="L30" s="131"/>
      <c r="M30" s="131">
        <v>478</v>
      </c>
      <c r="N30" s="131">
        <v>567</v>
      </c>
      <c r="O30" s="131">
        <v>430</v>
      </c>
      <c r="P30" s="143">
        <v>370</v>
      </c>
      <c r="Q30" s="131"/>
      <c r="R30" s="131"/>
      <c r="S30" s="131">
        <v>124</v>
      </c>
      <c r="T30" s="131">
        <v>130</v>
      </c>
      <c r="U30" s="131">
        <v>92</v>
      </c>
      <c r="V30" s="133">
        <v>101</v>
      </c>
      <c r="W30" s="131"/>
      <c r="X30" s="131"/>
      <c r="Y30" s="131"/>
      <c r="Z30" s="152"/>
      <c r="AA30" s="131"/>
      <c r="AB30" s="131"/>
      <c r="AC30" s="152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24">
        <v>5079.8100000000004</v>
      </c>
      <c r="BA30" s="124">
        <v>3445.43</v>
      </c>
      <c r="BB30" s="124">
        <v>155.09</v>
      </c>
      <c r="BC30" s="124">
        <v>802.53</v>
      </c>
      <c r="BD30" s="124">
        <v>676.76</v>
      </c>
      <c r="BE30" s="9"/>
    </row>
    <row r="31" spans="1:57" s="167" customFormat="1" hidden="1" x14ac:dyDescent="0.25">
      <c r="A31" s="15">
        <v>6018</v>
      </c>
      <c r="B31" s="15" t="s">
        <v>448</v>
      </c>
      <c r="C31" s="2" t="s">
        <v>551</v>
      </c>
      <c r="D31" s="2" t="s">
        <v>588</v>
      </c>
      <c r="E31" s="15" t="s">
        <v>547</v>
      </c>
      <c r="F31" s="16">
        <v>154</v>
      </c>
      <c r="G31" s="2"/>
      <c r="H31" s="122" t="s">
        <v>553</v>
      </c>
      <c r="I31" s="120">
        <v>1915</v>
      </c>
      <c r="J31" s="2"/>
      <c r="K31" s="2"/>
      <c r="L31" s="2"/>
      <c r="M31" s="16">
        <v>39</v>
      </c>
      <c r="N31" s="16">
        <v>49</v>
      </c>
      <c r="O31" s="25">
        <v>64</v>
      </c>
      <c r="P31" s="43">
        <v>71</v>
      </c>
      <c r="Q31" s="2"/>
      <c r="R31" s="2"/>
      <c r="S31" s="16">
        <v>337</v>
      </c>
      <c r="T31" s="16">
        <v>370</v>
      </c>
      <c r="U31" s="25">
        <v>457</v>
      </c>
      <c r="V31" s="30">
        <v>642</v>
      </c>
      <c r="W31" s="2"/>
      <c r="X31" s="10">
        <v>0</v>
      </c>
      <c r="Y31" s="10">
        <v>0</v>
      </c>
      <c r="Z31" s="152">
        <f>Y31/AH31*100</f>
        <v>0</v>
      </c>
      <c r="AA31" s="10">
        <v>0</v>
      </c>
      <c r="AB31" s="10">
        <v>153.72999999999999</v>
      </c>
      <c r="AC31" s="152">
        <f>AB31/AH31*100</f>
        <v>100</v>
      </c>
      <c r="AD31" s="10">
        <v>0</v>
      </c>
      <c r="AE31" s="10">
        <v>0</v>
      </c>
      <c r="AF31" s="10">
        <v>0</v>
      </c>
      <c r="AG31" s="10">
        <v>0</v>
      </c>
      <c r="AH31" s="11">
        <v>153.72999999999999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1">
        <v>153.72999999999999</v>
      </c>
      <c r="AQ31" s="2"/>
      <c r="AR31" s="2"/>
      <c r="AS31" s="11">
        <v>153.72999999999999</v>
      </c>
      <c r="AT31" s="2"/>
      <c r="AU31" s="2"/>
      <c r="AV31" s="119"/>
      <c r="AW31" s="129"/>
      <c r="AX31" s="129"/>
      <c r="AY31" s="2"/>
      <c r="AZ31" s="9">
        <v>153.72999999999999</v>
      </c>
      <c r="BA31" s="9">
        <v>153.72999999999999</v>
      </c>
      <c r="BB31" s="9"/>
      <c r="BC31" s="9"/>
      <c r="BD31" s="9"/>
      <c r="BE31" s="162"/>
    </row>
    <row r="32" spans="1:57" s="167" customFormat="1" hidden="1" x14ac:dyDescent="0.25">
      <c r="A32" s="15">
        <v>6019</v>
      </c>
      <c r="B32" s="15" t="s">
        <v>449</v>
      </c>
      <c r="C32" s="2" t="s">
        <v>551</v>
      </c>
      <c r="D32" s="2" t="s">
        <v>588</v>
      </c>
      <c r="E32" s="15" t="s">
        <v>547</v>
      </c>
      <c r="F32" s="16">
        <v>27</v>
      </c>
      <c r="G32" s="2"/>
      <c r="H32" s="122" t="s">
        <v>553</v>
      </c>
      <c r="I32" s="120">
        <v>1915</v>
      </c>
      <c r="J32" s="2"/>
      <c r="K32" s="2"/>
      <c r="L32" s="2"/>
      <c r="M32" s="16">
        <v>7</v>
      </c>
      <c r="N32" s="16">
        <v>7</v>
      </c>
      <c r="O32" s="25">
        <v>8</v>
      </c>
      <c r="P32" s="43">
        <v>6</v>
      </c>
      <c r="Q32" s="2"/>
      <c r="R32" s="2"/>
      <c r="S32" s="16">
        <v>351</v>
      </c>
      <c r="T32" s="16">
        <v>313</v>
      </c>
      <c r="U32" s="25">
        <v>323</v>
      </c>
      <c r="V32" s="30">
        <v>300</v>
      </c>
      <c r="W32" s="2"/>
      <c r="X32" s="10">
        <v>0</v>
      </c>
      <c r="Y32" s="10">
        <v>0</v>
      </c>
      <c r="Z32" s="152">
        <f>Y32/AH32*100</f>
        <v>0</v>
      </c>
      <c r="AA32" s="10">
        <v>0</v>
      </c>
      <c r="AB32" s="10">
        <v>28</v>
      </c>
      <c r="AC32" s="152">
        <f>AB32/AH32*100</f>
        <v>58.333333333333336</v>
      </c>
      <c r="AD32" s="10">
        <v>0</v>
      </c>
      <c r="AE32" s="10">
        <v>0</v>
      </c>
      <c r="AF32" s="10">
        <v>0</v>
      </c>
      <c r="AG32" s="10">
        <v>20</v>
      </c>
      <c r="AH32" s="11">
        <v>48</v>
      </c>
      <c r="AI32" s="10">
        <v>2</v>
      </c>
      <c r="AJ32" s="10">
        <v>0</v>
      </c>
      <c r="AK32" s="10">
        <v>2</v>
      </c>
      <c r="AL32" s="10">
        <v>2</v>
      </c>
      <c r="AM32" s="10">
        <v>0</v>
      </c>
      <c r="AN32" s="10">
        <v>2</v>
      </c>
      <c r="AO32" s="10">
        <v>0</v>
      </c>
      <c r="AP32" s="11">
        <v>52</v>
      </c>
      <c r="AQ32" s="2"/>
      <c r="AR32" s="2"/>
      <c r="AS32" s="11">
        <v>48</v>
      </c>
      <c r="AT32" s="2"/>
      <c r="AU32" s="2"/>
      <c r="AV32" s="119"/>
      <c r="AW32" s="129"/>
      <c r="AX32" s="129"/>
      <c r="AY32" s="2"/>
      <c r="AZ32" s="9">
        <v>26.76</v>
      </c>
      <c r="BA32" s="9">
        <v>21.83</v>
      </c>
      <c r="BB32" s="9">
        <v>2.1800000000000002</v>
      </c>
      <c r="BC32" s="9">
        <v>2.75</v>
      </c>
      <c r="BD32" s="9"/>
      <c r="BE32" s="162"/>
    </row>
    <row r="33" spans="1:57" x14ac:dyDescent="0.25">
      <c r="A33" s="17">
        <v>2133</v>
      </c>
      <c r="B33" s="17" t="s">
        <v>245</v>
      </c>
      <c r="C33" s="17" t="s">
        <v>56</v>
      </c>
      <c r="D33" s="17" t="s">
        <v>588</v>
      </c>
      <c r="E33" s="17" t="s">
        <v>51</v>
      </c>
      <c r="F33" s="21">
        <v>1008</v>
      </c>
      <c r="G33" s="47" t="s">
        <v>310</v>
      </c>
      <c r="H33" s="119" t="s">
        <v>555</v>
      </c>
      <c r="I33" s="59">
        <v>1959</v>
      </c>
      <c r="J33" s="60"/>
      <c r="K33" s="23">
        <v>210</v>
      </c>
      <c r="L33" s="23">
        <v>228</v>
      </c>
      <c r="M33" s="23">
        <v>190</v>
      </c>
      <c r="N33" s="23">
        <v>198</v>
      </c>
      <c r="O33" s="34">
        <v>226</v>
      </c>
      <c r="P33" s="24">
        <v>197</v>
      </c>
      <c r="Q33" s="23">
        <v>249</v>
      </c>
      <c r="R33" s="23">
        <v>232</v>
      </c>
      <c r="S33" s="23">
        <v>249</v>
      </c>
      <c r="T33" s="23">
        <v>229</v>
      </c>
      <c r="U33" s="23">
        <v>245</v>
      </c>
      <c r="V33" s="98">
        <v>272</v>
      </c>
      <c r="W33" s="35"/>
      <c r="X33" s="51">
        <v>0</v>
      </c>
      <c r="Y33" s="51">
        <v>96.01</v>
      </c>
      <c r="Z33" s="152">
        <f>Y33/AH33*100</f>
        <v>13.316596854281674</v>
      </c>
      <c r="AA33" s="51">
        <v>0</v>
      </c>
      <c r="AB33" s="51">
        <v>341.58</v>
      </c>
      <c r="AC33" s="152">
        <f>AB33/AH33*100</f>
        <v>47.37718105911398</v>
      </c>
      <c r="AD33" s="51">
        <v>66.55</v>
      </c>
      <c r="AE33" s="51">
        <v>0</v>
      </c>
      <c r="AF33" s="51">
        <v>86.75</v>
      </c>
      <c r="AG33" s="51">
        <v>130.09</v>
      </c>
      <c r="AH33" s="52">
        <v>720.98</v>
      </c>
      <c r="AI33" s="51">
        <v>47.18</v>
      </c>
      <c r="AJ33" s="51">
        <v>0</v>
      </c>
      <c r="AK33" s="51">
        <v>47.18</v>
      </c>
      <c r="AL33" s="51">
        <v>17.02</v>
      </c>
      <c r="AM33" s="51">
        <v>0</v>
      </c>
      <c r="AN33" s="51">
        <v>17.02</v>
      </c>
      <c r="AO33" s="51">
        <v>5.21</v>
      </c>
      <c r="AP33" s="52">
        <v>790.39</v>
      </c>
      <c r="AQ33" s="9"/>
      <c r="AR33" s="9"/>
      <c r="AS33" s="9"/>
      <c r="AT33" s="52">
        <v>720.98</v>
      </c>
      <c r="AU33" s="9"/>
      <c r="AV33" s="9"/>
      <c r="AW33" s="49">
        <v>4</v>
      </c>
      <c r="AX33" s="49">
        <v>4</v>
      </c>
      <c r="AY33" s="9"/>
      <c r="AZ33" s="18">
        <v>1007.71</v>
      </c>
      <c r="BA33" s="18">
        <v>760.65</v>
      </c>
      <c r="BB33" s="18">
        <v>51.2</v>
      </c>
      <c r="BC33" s="18">
        <v>190.65</v>
      </c>
      <c r="BD33" s="18">
        <v>5.21</v>
      </c>
      <c r="BE33" s="9"/>
    </row>
    <row r="34" spans="1:57" s="167" customFormat="1" x14ac:dyDescent="0.25">
      <c r="A34" s="17">
        <v>2020</v>
      </c>
      <c r="B34" s="17" t="s">
        <v>158</v>
      </c>
      <c r="C34" s="17" t="s">
        <v>159</v>
      </c>
      <c r="D34" s="17" t="s">
        <v>588</v>
      </c>
      <c r="E34" s="17" t="s">
        <v>51</v>
      </c>
      <c r="F34" s="21" t="s">
        <v>160</v>
      </c>
      <c r="G34" s="47" t="s">
        <v>310</v>
      </c>
      <c r="H34" s="119" t="s">
        <v>555</v>
      </c>
      <c r="I34" s="59">
        <v>1952</v>
      </c>
      <c r="J34" s="60"/>
      <c r="K34" s="92"/>
      <c r="L34" s="92"/>
      <c r="M34" s="21" t="s">
        <v>161</v>
      </c>
      <c r="N34" s="21" t="s">
        <v>162</v>
      </c>
      <c r="O34" s="36" t="s">
        <v>163</v>
      </c>
      <c r="P34" s="26">
        <v>1426</v>
      </c>
      <c r="Q34" s="92"/>
      <c r="R34" s="92"/>
      <c r="S34" s="23" t="s">
        <v>164</v>
      </c>
      <c r="T34" s="23" t="s">
        <v>165</v>
      </c>
      <c r="U34" s="23" t="s">
        <v>166</v>
      </c>
      <c r="V34" s="98">
        <v>268</v>
      </c>
      <c r="W34" s="35"/>
      <c r="X34" s="51">
        <v>221.99</v>
      </c>
      <c r="Y34" s="51">
        <v>804.36</v>
      </c>
      <c r="Z34" s="152">
        <f>Y34/AH34*100</f>
        <v>20.835049383387599</v>
      </c>
      <c r="AA34" s="51">
        <v>0</v>
      </c>
      <c r="AB34" s="51">
        <v>884.59</v>
      </c>
      <c r="AC34" s="152">
        <f>AB34/AH34*100</f>
        <v>22.913218377406679</v>
      </c>
      <c r="AD34" s="51">
        <v>168.74</v>
      </c>
      <c r="AE34" s="51">
        <v>1127.05</v>
      </c>
      <c r="AF34" s="51">
        <v>361.55</v>
      </c>
      <c r="AG34" s="51">
        <v>292.33</v>
      </c>
      <c r="AH34" s="52">
        <v>3860.61</v>
      </c>
      <c r="AI34" s="51">
        <v>125.23</v>
      </c>
      <c r="AJ34" s="51">
        <v>0</v>
      </c>
      <c r="AK34" s="51">
        <v>125.23</v>
      </c>
      <c r="AL34" s="51">
        <v>1670.53</v>
      </c>
      <c r="AM34" s="51">
        <v>0</v>
      </c>
      <c r="AN34" s="51">
        <v>1670.53</v>
      </c>
      <c r="AO34" s="51">
        <v>1208.1600000000001</v>
      </c>
      <c r="AP34" s="52">
        <v>6864.53</v>
      </c>
      <c r="AQ34" s="9"/>
      <c r="AR34" s="9"/>
      <c r="AS34" s="9"/>
      <c r="AT34" s="9"/>
      <c r="AU34" s="52">
        <v>3860.61</v>
      </c>
      <c r="AV34" s="9"/>
      <c r="AW34" s="49">
        <v>5</v>
      </c>
      <c r="AX34" s="49">
        <v>4</v>
      </c>
      <c r="AY34" s="9"/>
      <c r="AZ34" s="18">
        <v>7385.91</v>
      </c>
      <c r="BA34" s="18">
        <v>4134.62</v>
      </c>
      <c r="BB34" s="18">
        <v>129.19999999999999</v>
      </c>
      <c r="BC34" s="18">
        <v>1730.28</v>
      </c>
      <c r="BD34" s="18">
        <v>1391.81</v>
      </c>
      <c r="BE34" s="162"/>
    </row>
    <row r="35" spans="1:57" x14ac:dyDescent="0.25">
      <c r="A35" s="175">
        <v>2030</v>
      </c>
      <c r="B35" s="175" t="s">
        <v>171</v>
      </c>
      <c r="C35" s="175" t="s">
        <v>159</v>
      </c>
      <c r="D35" s="175" t="s">
        <v>588</v>
      </c>
      <c r="E35" s="175" t="s">
        <v>51</v>
      </c>
      <c r="F35" s="176">
        <v>3960</v>
      </c>
      <c r="G35" s="177" t="s">
        <v>310</v>
      </c>
      <c r="H35" s="178" t="s">
        <v>555</v>
      </c>
      <c r="I35" s="179">
        <v>1954</v>
      </c>
      <c r="J35" s="180"/>
      <c r="K35" s="178"/>
      <c r="L35" s="178"/>
      <c r="M35" s="176" t="s">
        <v>172</v>
      </c>
      <c r="N35" s="176" t="s">
        <v>173</v>
      </c>
      <c r="O35" s="181" t="s">
        <v>174</v>
      </c>
      <c r="P35" s="182">
        <v>765</v>
      </c>
      <c r="Q35" s="178"/>
      <c r="R35" s="178"/>
      <c r="S35" s="183" t="s">
        <v>164</v>
      </c>
      <c r="T35" s="183" t="s">
        <v>165</v>
      </c>
      <c r="U35" s="183">
        <v>333</v>
      </c>
      <c r="V35" s="184">
        <v>268</v>
      </c>
      <c r="W35" s="185"/>
      <c r="X35" s="186">
        <v>35.57</v>
      </c>
      <c r="Y35" s="186">
        <v>378.9</v>
      </c>
      <c r="Z35" s="187">
        <f>Y35/AH35*100</f>
        <v>15.675485592536663</v>
      </c>
      <c r="AA35" s="186">
        <v>0</v>
      </c>
      <c r="AB35" s="186">
        <v>881.95</v>
      </c>
      <c r="AC35" s="187">
        <f>AB35/AH35*100</f>
        <v>36.487185321556382</v>
      </c>
      <c r="AD35" s="186">
        <v>254.07</v>
      </c>
      <c r="AE35" s="186">
        <v>699.3</v>
      </c>
      <c r="AF35" s="186">
        <v>81.56</v>
      </c>
      <c r="AG35" s="186">
        <v>85.8</v>
      </c>
      <c r="AH35" s="188">
        <v>2417.15</v>
      </c>
      <c r="AI35" s="186">
        <v>115.33</v>
      </c>
      <c r="AJ35" s="186">
        <v>0</v>
      </c>
      <c r="AK35" s="186">
        <v>115.33</v>
      </c>
      <c r="AL35" s="186">
        <v>889.67</v>
      </c>
      <c r="AM35" s="186">
        <v>0</v>
      </c>
      <c r="AN35" s="186">
        <v>889.67</v>
      </c>
      <c r="AO35" s="186">
        <v>537.64</v>
      </c>
      <c r="AP35" s="188">
        <v>3959.79</v>
      </c>
      <c r="AQ35" s="189"/>
      <c r="AR35" s="189"/>
      <c r="AS35" s="189"/>
      <c r="AT35" s="189"/>
      <c r="AU35" s="188">
        <v>2417.15</v>
      </c>
      <c r="AV35" s="189"/>
      <c r="AW35" s="190">
        <v>5</v>
      </c>
      <c r="AX35" s="190">
        <v>4</v>
      </c>
      <c r="AY35" s="189"/>
      <c r="AZ35" s="191">
        <v>3959.79</v>
      </c>
      <c r="BA35" s="191">
        <v>2417.15</v>
      </c>
      <c r="BB35" s="191">
        <v>115.33</v>
      </c>
      <c r="BC35" s="191">
        <v>889.67</v>
      </c>
      <c r="BD35" s="191">
        <v>537.64</v>
      </c>
      <c r="BE35" s="9"/>
    </row>
    <row r="36" spans="1:57" hidden="1" x14ac:dyDescent="0.25">
      <c r="A36" s="131">
        <v>1100</v>
      </c>
      <c r="B36" s="130" t="s">
        <v>580</v>
      </c>
      <c r="C36" s="131" t="s">
        <v>50</v>
      </c>
      <c r="D36" s="131" t="s">
        <v>588</v>
      </c>
      <c r="E36" s="131"/>
      <c r="F36" s="131">
        <v>2460</v>
      </c>
      <c r="G36" s="131"/>
      <c r="H36" s="132" t="s">
        <v>554</v>
      </c>
      <c r="I36" s="133">
        <v>1940</v>
      </c>
      <c r="J36" s="142"/>
      <c r="K36" s="131"/>
      <c r="L36" s="131"/>
      <c r="M36" s="131"/>
      <c r="N36" s="131"/>
      <c r="O36" s="131"/>
      <c r="P36" s="133">
        <v>976</v>
      </c>
      <c r="Q36" s="131"/>
      <c r="R36" s="131"/>
      <c r="S36" s="131"/>
      <c r="T36" s="131"/>
      <c r="U36" s="131"/>
      <c r="V36" s="133">
        <v>250</v>
      </c>
      <c r="W36" s="131"/>
      <c r="X36" s="131"/>
      <c r="Y36" s="131"/>
      <c r="Z36" s="152"/>
      <c r="AA36" s="131"/>
      <c r="AB36" s="131"/>
      <c r="AC36" s="152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24">
        <v>5411.95</v>
      </c>
      <c r="BA36" s="124">
        <v>3191.01</v>
      </c>
      <c r="BB36" s="124">
        <v>353.17</v>
      </c>
      <c r="BC36" s="124">
        <v>1422.36</v>
      </c>
      <c r="BD36" s="124">
        <v>445.41</v>
      </c>
      <c r="BE36" s="9"/>
    </row>
    <row r="37" spans="1:57" hidden="1" x14ac:dyDescent="0.25">
      <c r="A37" s="17">
        <v>1180</v>
      </c>
      <c r="B37" s="17" t="s">
        <v>128</v>
      </c>
      <c r="C37" s="17" t="s">
        <v>129</v>
      </c>
      <c r="D37" s="2" t="s">
        <v>588</v>
      </c>
      <c r="E37" s="17" t="s">
        <v>130</v>
      </c>
      <c r="F37" s="21">
        <v>1186</v>
      </c>
      <c r="G37" s="17" t="s">
        <v>44</v>
      </c>
      <c r="H37" s="99" t="s">
        <v>555</v>
      </c>
      <c r="I37" s="90">
        <v>1949</v>
      </c>
      <c r="J37" s="92"/>
      <c r="K37" s="92"/>
      <c r="L37" s="23">
        <v>145</v>
      </c>
      <c r="M37" s="23">
        <v>186</v>
      </c>
      <c r="N37" s="23">
        <v>198</v>
      </c>
      <c r="O37" s="34">
        <v>145</v>
      </c>
      <c r="P37" s="98"/>
      <c r="Q37" s="92"/>
      <c r="R37" s="23">
        <v>161</v>
      </c>
      <c r="S37" s="23">
        <v>183</v>
      </c>
      <c r="T37" s="23">
        <v>182</v>
      </c>
      <c r="U37" s="34">
        <v>170</v>
      </c>
      <c r="V37" s="121"/>
      <c r="X37" s="51">
        <v>86.28</v>
      </c>
      <c r="Y37" s="51">
        <v>469.24</v>
      </c>
      <c r="Z37" s="152">
        <f>Y37/AH37*100</f>
        <v>49.520874667567227</v>
      </c>
      <c r="AA37" s="51">
        <v>0</v>
      </c>
      <c r="AB37" s="51">
        <v>7.96</v>
      </c>
      <c r="AC37" s="152">
        <f>AB37/AH37*100</f>
        <v>0.84005234497023928</v>
      </c>
      <c r="AD37" s="51">
        <v>59.64</v>
      </c>
      <c r="AE37" s="51">
        <v>140.37</v>
      </c>
      <c r="AF37" s="51">
        <v>76.59</v>
      </c>
      <c r="AG37" s="51">
        <v>107.48</v>
      </c>
      <c r="AH37" s="52">
        <v>947.56</v>
      </c>
      <c r="AI37" s="51">
        <v>69.44</v>
      </c>
      <c r="AJ37" s="51">
        <v>0</v>
      </c>
      <c r="AK37" s="51">
        <v>69.44</v>
      </c>
      <c r="AL37" s="51">
        <v>284.11</v>
      </c>
      <c r="AM37" s="51">
        <v>0</v>
      </c>
      <c r="AN37" s="51">
        <v>284.11</v>
      </c>
      <c r="AO37" s="51">
        <v>45.72</v>
      </c>
      <c r="AP37" s="52">
        <v>1346.83</v>
      </c>
      <c r="AQ37" s="52"/>
      <c r="AR37" s="52">
        <v>947.56</v>
      </c>
      <c r="AS37" s="9"/>
      <c r="AT37" s="9"/>
      <c r="AU37" s="9"/>
      <c r="AV37" s="49">
        <v>2</v>
      </c>
      <c r="AW37" s="49">
        <v>0</v>
      </c>
      <c r="AX37" s="9"/>
      <c r="AY37" s="18">
        <v>1186.1300000000001</v>
      </c>
      <c r="AZ37" s="18">
        <v>852.09</v>
      </c>
      <c r="BA37" s="18">
        <v>34.14</v>
      </c>
      <c r="BB37" s="18">
        <v>254.18</v>
      </c>
      <c r="BC37" s="18">
        <v>45.72</v>
      </c>
      <c r="BD37" s="2"/>
      <c r="BE37" s="9"/>
    </row>
    <row r="38" spans="1:57" hidden="1" x14ac:dyDescent="0.25">
      <c r="A38" s="17">
        <v>2400</v>
      </c>
      <c r="B38" s="17" t="s">
        <v>222</v>
      </c>
      <c r="C38" s="17" t="s">
        <v>159</v>
      </c>
      <c r="D38" s="17" t="s">
        <v>588</v>
      </c>
      <c r="E38" s="17"/>
      <c r="F38" s="21" t="s">
        <v>223</v>
      </c>
      <c r="G38" s="47" t="s">
        <v>310</v>
      </c>
      <c r="H38" s="140" t="s">
        <v>612</v>
      </c>
      <c r="I38" s="59">
        <v>2006</v>
      </c>
      <c r="J38" s="60"/>
      <c r="K38" s="92"/>
      <c r="L38" s="92"/>
      <c r="M38" s="21">
        <v>1126</v>
      </c>
      <c r="N38" s="21">
        <v>1235</v>
      </c>
      <c r="O38" s="36">
        <v>1396</v>
      </c>
      <c r="P38" s="24">
        <v>1118</v>
      </c>
      <c r="Q38" s="92"/>
      <c r="R38" s="92"/>
      <c r="S38" s="23" t="s">
        <v>224</v>
      </c>
      <c r="T38" s="23" t="s">
        <v>225</v>
      </c>
      <c r="U38" s="34" t="s">
        <v>226</v>
      </c>
      <c r="V38" s="24">
        <v>262</v>
      </c>
      <c r="W38" s="35"/>
      <c r="X38" s="51">
        <v>0</v>
      </c>
      <c r="Y38" s="51">
        <v>659.69</v>
      </c>
      <c r="Z38" s="152">
        <f>Y38/AH38*100</f>
        <v>23.204826057898625</v>
      </c>
      <c r="AA38" s="51">
        <v>0</v>
      </c>
      <c r="AB38" s="51">
        <v>1525.07</v>
      </c>
      <c r="AC38" s="152">
        <f>AB38/AH38*100</f>
        <v>53.64486967533152</v>
      </c>
      <c r="AD38" s="51">
        <v>60.68</v>
      </c>
      <c r="AE38" s="51">
        <v>233.67</v>
      </c>
      <c r="AF38" s="51">
        <v>84.83</v>
      </c>
      <c r="AG38" s="51">
        <v>278.95999999999998</v>
      </c>
      <c r="AH38" s="52">
        <v>2842.9</v>
      </c>
      <c r="AI38" s="51">
        <v>421.39</v>
      </c>
      <c r="AJ38" s="51">
        <v>0</v>
      </c>
      <c r="AK38" s="51">
        <v>421.39</v>
      </c>
      <c r="AL38" s="51">
        <v>1690</v>
      </c>
      <c r="AM38" s="51">
        <v>0</v>
      </c>
      <c r="AN38" s="51">
        <v>1690</v>
      </c>
      <c r="AO38" s="51">
        <v>951.64</v>
      </c>
      <c r="AP38" s="52">
        <v>5905.93</v>
      </c>
      <c r="AQ38" s="9"/>
      <c r="AR38" s="9"/>
      <c r="AS38" s="9"/>
      <c r="AT38" s="9"/>
      <c r="AU38" s="52">
        <v>2842.9</v>
      </c>
      <c r="AV38" s="9"/>
      <c r="AW38" s="49">
        <v>5</v>
      </c>
      <c r="AX38" s="49">
        <v>5</v>
      </c>
      <c r="AY38" s="9"/>
      <c r="AZ38" s="18">
        <v>5927.1</v>
      </c>
      <c r="BA38" s="18">
        <v>2842.9</v>
      </c>
      <c r="BB38" s="18">
        <v>431.39</v>
      </c>
      <c r="BC38" s="18">
        <v>1701.17</v>
      </c>
      <c r="BD38" s="18">
        <v>951.64</v>
      </c>
      <c r="BE38" s="9"/>
    </row>
    <row r="39" spans="1:57" s="167" customFormat="1" hidden="1" x14ac:dyDescent="0.25">
      <c r="A39" s="15">
        <v>6013</v>
      </c>
      <c r="B39" s="15" t="s">
        <v>444</v>
      </c>
      <c r="C39" s="2" t="s">
        <v>50</v>
      </c>
      <c r="D39" s="2" t="s">
        <v>588</v>
      </c>
      <c r="E39" s="15" t="s">
        <v>547</v>
      </c>
      <c r="F39" s="16">
        <v>294</v>
      </c>
      <c r="G39" s="2"/>
      <c r="H39" s="119" t="s">
        <v>555</v>
      </c>
      <c r="I39" s="24">
        <v>1950</v>
      </c>
      <c r="J39" s="33"/>
      <c r="K39" s="2"/>
      <c r="L39" s="2"/>
      <c r="M39" s="16">
        <v>78</v>
      </c>
      <c r="N39" s="16">
        <v>79</v>
      </c>
      <c r="O39" s="25">
        <v>87</v>
      </c>
      <c r="P39" s="43">
        <v>63</v>
      </c>
      <c r="Q39" s="2"/>
      <c r="R39" s="2"/>
      <c r="S39" s="16">
        <v>351</v>
      </c>
      <c r="T39" s="16">
        <v>313</v>
      </c>
      <c r="U39" s="16">
        <v>323</v>
      </c>
      <c r="V39" s="30">
        <v>300</v>
      </c>
      <c r="W39" s="2"/>
      <c r="X39" s="10">
        <v>0</v>
      </c>
      <c r="Y39" s="10">
        <v>40.909999999999997</v>
      </c>
      <c r="Z39" s="152">
        <f>Y39/AH39*100</f>
        <v>20.557788944723615</v>
      </c>
      <c r="AA39" s="10">
        <v>124.21</v>
      </c>
      <c r="AB39" s="10">
        <v>0</v>
      </c>
      <c r="AC39" s="152">
        <f>AB39/AH39*100</f>
        <v>0</v>
      </c>
      <c r="AD39" s="10">
        <v>33.880000000000003</v>
      </c>
      <c r="AE39" s="10">
        <v>0</v>
      </c>
      <c r="AF39" s="10">
        <v>0</v>
      </c>
      <c r="AG39" s="10">
        <v>0</v>
      </c>
      <c r="AH39" s="11">
        <v>199</v>
      </c>
      <c r="AI39" s="10">
        <v>1.35</v>
      </c>
      <c r="AJ39" s="10">
        <v>0</v>
      </c>
      <c r="AK39" s="10">
        <v>1.35</v>
      </c>
      <c r="AL39" s="10">
        <v>7.59</v>
      </c>
      <c r="AM39" s="10">
        <v>0</v>
      </c>
      <c r="AN39" s="10">
        <v>7.59</v>
      </c>
      <c r="AO39" s="10">
        <v>85.59</v>
      </c>
      <c r="AP39" s="11">
        <v>293.52999999999997</v>
      </c>
      <c r="AQ39" s="2"/>
      <c r="AR39" s="11">
        <v>199</v>
      </c>
      <c r="AS39" s="2"/>
      <c r="AT39" s="2"/>
      <c r="AU39" s="2"/>
      <c r="AV39" s="2"/>
      <c r="AW39" s="129">
        <v>2</v>
      </c>
      <c r="AX39" s="129">
        <v>0</v>
      </c>
      <c r="AY39" s="2"/>
      <c r="AZ39" s="9">
        <v>293.52999999999997</v>
      </c>
      <c r="BA39" s="9">
        <v>199</v>
      </c>
      <c r="BB39" s="9">
        <v>1.35</v>
      </c>
      <c r="BC39" s="9">
        <v>7.59</v>
      </c>
      <c r="BD39" s="9">
        <v>85.59</v>
      </c>
      <c r="BE39" s="162"/>
    </row>
    <row r="40" spans="1:57" hidden="1" x14ac:dyDescent="0.25">
      <c r="A40" s="17">
        <v>2043</v>
      </c>
      <c r="B40" s="17" t="s">
        <v>249</v>
      </c>
      <c r="C40" s="17" t="s">
        <v>119</v>
      </c>
      <c r="D40" s="17" t="s">
        <v>588</v>
      </c>
      <c r="E40" s="17"/>
      <c r="F40" s="23">
        <v>200</v>
      </c>
      <c r="G40" s="47" t="s">
        <v>310</v>
      </c>
      <c r="H40" s="119" t="s">
        <v>555</v>
      </c>
      <c r="I40" s="59">
        <v>1950</v>
      </c>
      <c r="J40" s="60"/>
      <c r="K40" s="92"/>
      <c r="L40" s="92"/>
      <c r="M40" s="23">
        <v>38</v>
      </c>
      <c r="N40" s="23">
        <v>37</v>
      </c>
      <c r="O40" s="34">
        <v>39</v>
      </c>
      <c r="P40" s="24">
        <v>29</v>
      </c>
      <c r="Q40" s="92"/>
      <c r="R40" s="92"/>
      <c r="S40" s="23">
        <v>253</v>
      </c>
      <c r="T40" s="23">
        <v>215</v>
      </c>
      <c r="U40" s="23">
        <v>210</v>
      </c>
      <c r="V40" s="24">
        <v>204</v>
      </c>
      <c r="W40" s="34"/>
      <c r="X40" s="51">
        <v>0</v>
      </c>
      <c r="Y40" s="51">
        <v>0</v>
      </c>
      <c r="Z40" s="152">
        <f>Y40/AH40*100</f>
        <v>0</v>
      </c>
      <c r="AA40" s="51">
        <v>0</v>
      </c>
      <c r="AB40" s="51">
        <v>0</v>
      </c>
      <c r="AC40" s="152">
        <f>AB40/AH40*100</f>
        <v>0</v>
      </c>
      <c r="AD40" s="51">
        <v>48.19</v>
      </c>
      <c r="AE40" s="51">
        <v>0</v>
      </c>
      <c r="AF40" s="51">
        <v>16.04</v>
      </c>
      <c r="AG40" s="51">
        <v>102.4</v>
      </c>
      <c r="AH40" s="52">
        <v>166.63</v>
      </c>
      <c r="AI40" s="51">
        <v>8.17</v>
      </c>
      <c r="AJ40" s="51">
        <v>0</v>
      </c>
      <c r="AK40" s="51">
        <v>8.17</v>
      </c>
      <c r="AL40" s="51">
        <v>8.9</v>
      </c>
      <c r="AM40" s="51">
        <v>0</v>
      </c>
      <c r="AN40" s="51">
        <v>8.9</v>
      </c>
      <c r="AO40" s="51">
        <v>16.64</v>
      </c>
      <c r="AP40" s="52">
        <v>200.34</v>
      </c>
      <c r="AQ40" s="52">
        <v>166.63</v>
      </c>
      <c r="AR40" s="9"/>
      <c r="AS40" s="9"/>
      <c r="AT40" s="9"/>
      <c r="AU40" s="9"/>
      <c r="AV40" s="9"/>
      <c r="AW40" s="49">
        <v>1</v>
      </c>
      <c r="AX40" s="49">
        <v>0</v>
      </c>
      <c r="AY40" s="9"/>
      <c r="AZ40" s="18">
        <v>200.34</v>
      </c>
      <c r="BA40" s="18">
        <v>149.76</v>
      </c>
      <c r="BB40" s="18">
        <v>25.04</v>
      </c>
      <c r="BC40" s="18">
        <v>8.9</v>
      </c>
      <c r="BD40" s="18">
        <v>16.64</v>
      </c>
      <c r="BE40" s="9"/>
    </row>
    <row r="41" spans="1:57" hidden="1" x14ac:dyDescent="0.25">
      <c r="A41" s="12">
        <v>1550</v>
      </c>
      <c r="B41" s="12" t="s">
        <v>432</v>
      </c>
      <c r="C41" s="2" t="s">
        <v>74</v>
      </c>
      <c r="D41" s="2" t="s">
        <v>588</v>
      </c>
      <c r="E41" s="2"/>
      <c r="F41" s="14">
        <v>254</v>
      </c>
      <c r="G41" s="2" t="s">
        <v>44</v>
      </c>
      <c r="H41" s="119" t="s">
        <v>555</v>
      </c>
      <c r="I41" s="24">
        <v>1950</v>
      </c>
      <c r="J41" s="33"/>
      <c r="K41" s="28"/>
      <c r="L41" s="28"/>
      <c r="M41" s="14">
        <v>36</v>
      </c>
      <c r="N41" s="14">
        <v>35</v>
      </c>
      <c r="O41" s="29">
        <v>32</v>
      </c>
      <c r="P41" s="43">
        <v>28</v>
      </c>
      <c r="Q41" s="28"/>
      <c r="R41" s="28"/>
      <c r="S41" s="14">
        <v>187</v>
      </c>
      <c r="T41" s="14">
        <v>159</v>
      </c>
      <c r="U41" s="14">
        <v>139</v>
      </c>
      <c r="V41" s="30">
        <v>153</v>
      </c>
      <c r="W41" s="2"/>
      <c r="X41" s="10">
        <v>0</v>
      </c>
      <c r="Y41" s="10">
        <v>137.11000000000001</v>
      </c>
      <c r="Z41" s="152">
        <f>Y41/AH41*100</f>
        <v>84.023777423703891</v>
      </c>
      <c r="AA41" s="10">
        <v>0</v>
      </c>
      <c r="AB41" s="10">
        <v>0</v>
      </c>
      <c r="AC41" s="152">
        <f>AB41/AH41*100</f>
        <v>0</v>
      </c>
      <c r="AD41" s="10">
        <v>0</v>
      </c>
      <c r="AE41" s="10">
        <v>26.07</v>
      </c>
      <c r="AF41" s="10">
        <v>0</v>
      </c>
      <c r="AG41" s="10">
        <v>0</v>
      </c>
      <c r="AH41" s="11">
        <v>163.18</v>
      </c>
      <c r="AI41" s="10">
        <v>53.59</v>
      </c>
      <c r="AJ41" s="10">
        <v>0</v>
      </c>
      <c r="AK41" s="10">
        <v>53.59</v>
      </c>
      <c r="AL41" s="10">
        <v>37.36</v>
      </c>
      <c r="AM41" s="10">
        <v>0</v>
      </c>
      <c r="AN41" s="10">
        <v>37.36</v>
      </c>
      <c r="AO41" s="10">
        <v>0</v>
      </c>
      <c r="AP41" s="11">
        <v>254.13</v>
      </c>
      <c r="AQ41" s="2"/>
      <c r="AR41" s="11">
        <v>163.18</v>
      </c>
      <c r="AS41" s="2"/>
      <c r="AT41" s="2"/>
      <c r="AU41" s="2"/>
      <c r="AV41" s="2"/>
      <c r="AW41" s="129">
        <v>2</v>
      </c>
      <c r="AX41" s="129">
        <v>0</v>
      </c>
      <c r="AY41" s="2"/>
      <c r="AZ41" s="9">
        <v>254.13</v>
      </c>
      <c r="BA41" s="9">
        <v>163.18</v>
      </c>
      <c r="BB41" s="9">
        <v>53.59</v>
      </c>
      <c r="BC41" s="9">
        <v>37.36</v>
      </c>
      <c r="BD41" s="9"/>
      <c r="BE41" s="9"/>
    </row>
    <row r="42" spans="1:57" hidden="1" x14ac:dyDescent="0.25">
      <c r="A42" s="15">
        <v>6014</v>
      </c>
      <c r="B42" s="15" t="s">
        <v>445</v>
      </c>
      <c r="C42" s="2" t="s">
        <v>129</v>
      </c>
      <c r="D42" s="2" t="s">
        <v>588</v>
      </c>
      <c r="E42" s="15" t="s">
        <v>547</v>
      </c>
      <c r="F42" s="16">
        <v>68</v>
      </c>
      <c r="G42" s="2"/>
      <c r="H42" s="119" t="s">
        <v>555</v>
      </c>
      <c r="I42" s="24">
        <v>1950</v>
      </c>
      <c r="J42" s="33"/>
      <c r="K42" s="2"/>
      <c r="L42" s="2"/>
      <c r="M42" s="16">
        <v>18</v>
      </c>
      <c r="N42" s="16">
        <v>18</v>
      </c>
      <c r="O42" s="25">
        <v>20</v>
      </c>
      <c r="P42" s="43">
        <v>15</v>
      </c>
      <c r="Q42" s="2"/>
      <c r="R42" s="2"/>
      <c r="S42" s="16">
        <v>351</v>
      </c>
      <c r="T42" s="16">
        <v>313</v>
      </c>
      <c r="U42" s="16">
        <v>323</v>
      </c>
      <c r="V42" s="30">
        <v>300</v>
      </c>
      <c r="W42" s="2"/>
      <c r="X42" s="10">
        <v>0</v>
      </c>
      <c r="Y42" s="10">
        <v>0</v>
      </c>
      <c r="Z42" s="152">
        <f>Y42/AH42*100</f>
        <v>0</v>
      </c>
      <c r="AA42" s="10">
        <v>0</v>
      </c>
      <c r="AB42" s="10">
        <v>42</v>
      </c>
      <c r="AC42" s="152">
        <f>AB42/AH42*100</f>
        <v>66.666666666666657</v>
      </c>
      <c r="AD42" s="10">
        <v>21</v>
      </c>
      <c r="AE42" s="10">
        <v>0</v>
      </c>
      <c r="AF42" s="10">
        <v>0</v>
      </c>
      <c r="AG42" s="10">
        <v>0</v>
      </c>
      <c r="AH42" s="11">
        <v>63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1">
        <v>63</v>
      </c>
      <c r="AQ42" s="2"/>
      <c r="AR42" s="11">
        <v>63</v>
      </c>
      <c r="AS42" s="2"/>
      <c r="AT42" s="2"/>
      <c r="AU42" s="2"/>
      <c r="AV42" s="2"/>
      <c r="AW42" s="129">
        <v>2</v>
      </c>
      <c r="AX42" s="129">
        <v>0</v>
      </c>
      <c r="AY42" s="2"/>
      <c r="AZ42" s="9">
        <v>68.44</v>
      </c>
      <c r="BA42" s="9">
        <v>68.44</v>
      </c>
      <c r="BB42" s="9"/>
      <c r="BC42" s="9"/>
      <c r="BD42" s="9"/>
      <c r="BE42" s="9"/>
    </row>
    <row r="43" spans="1:57" x14ac:dyDescent="0.25">
      <c r="A43" s="17">
        <v>2180</v>
      </c>
      <c r="B43" s="17" t="s">
        <v>199</v>
      </c>
      <c r="C43" s="17" t="s">
        <v>50</v>
      </c>
      <c r="D43" s="17" t="s">
        <v>588</v>
      </c>
      <c r="E43" s="17"/>
      <c r="F43" s="21" t="s">
        <v>200</v>
      </c>
      <c r="G43" s="47" t="s">
        <v>310</v>
      </c>
      <c r="H43" s="119" t="s">
        <v>555</v>
      </c>
      <c r="I43" s="59">
        <v>1965</v>
      </c>
      <c r="J43" s="60"/>
      <c r="K43" s="23">
        <v>437</v>
      </c>
      <c r="L43" s="23" t="s">
        <v>201</v>
      </c>
      <c r="M43" s="23" t="s">
        <v>202</v>
      </c>
      <c r="N43" s="23" t="s">
        <v>203</v>
      </c>
      <c r="O43" s="34" t="s">
        <v>204</v>
      </c>
      <c r="P43" s="24">
        <v>387</v>
      </c>
      <c r="Q43" s="23">
        <v>274</v>
      </c>
      <c r="R43" s="23" t="s">
        <v>205</v>
      </c>
      <c r="S43" s="23" t="s">
        <v>206</v>
      </c>
      <c r="T43" s="23" t="s">
        <v>207</v>
      </c>
      <c r="U43" s="23" t="s">
        <v>208</v>
      </c>
      <c r="V43" s="24">
        <v>261</v>
      </c>
      <c r="W43" s="34"/>
      <c r="X43" s="51">
        <v>23.45</v>
      </c>
      <c r="Y43" s="51">
        <v>562.84</v>
      </c>
      <c r="Z43" s="152">
        <f>Y43/AH43*100</f>
        <v>44.404822014642768</v>
      </c>
      <c r="AA43" s="51">
        <v>0</v>
      </c>
      <c r="AB43" s="51">
        <v>228.9</v>
      </c>
      <c r="AC43" s="152">
        <f>AB43/AH43*100</f>
        <v>18.058886644786671</v>
      </c>
      <c r="AD43" s="51">
        <v>92.48</v>
      </c>
      <c r="AE43" s="51">
        <v>59.05</v>
      </c>
      <c r="AF43" s="51">
        <v>132.72999999999999</v>
      </c>
      <c r="AG43" s="51">
        <v>168.07</v>
      </c>
      <c r="AH43" s="52">
        <v>1267.52</v>
      </c>
      <c r="AI43" s="51">
        <v>50.35</v>
      </c>
      <c r="AJ43" s="51">
        <v>0</v>
      </c>
      <c r="AK43" s="51">
        <v>50.35</v>
      </c>
      <c r="AL43" s="51">
        <v>8.5299999999999994</v>
      </c>
      <c r="AM43" s="51">
        <v>0</v>
      </c>
      <c r="AN43" s="51">
        <v>8.5299999999999994</v>
      </c>
      <c r="AO43" s="51">
        <v>120.25</v>
      </c>
      <c r="AP43" s="52">
        <v>1446.65</v>
      </c>
      <c r="AQ43" s="9"/>
      <c r="AR43" s="9"/>
      <c r="AS43" s="9"/>
      <c r="AT43" s="52">
        <v>1267.52</v>
      </c>
      <c r="AU43" s="9"/>
      <c r="AV43" s="9"/>
      <c r="AW43" s="49">
        <v>4</v>
      </c>
      <c r="AX43" s="49">
        <v>3</v>
      </c>
      <c r="AY43" s="9"/>
      <c r="AZ43" s="18">
        <v>2060.38</v>
      </c>
      <c r="BA43" s="18">
        <v>1307.7</v>
      </c>
      <c r="BB43" s="18">
        <v>73.650000000000006</v>
      </c>
      <c r="BC43" s="18">
        <v>530.27</v>
      </c>
      <c r="BD43" s="18">
        <v>148.76</v>
      </c>
      <c r="BE43" s="9"/>
    </row>
    <row r="44" spans="1:57" hidden="1" x14ac:dyDescent="0.25">
      <c r="A44" s="15">
        <v>6012</v>
      </c>
      <c r="B44" s="15" t="s">
        <v>443</v>
      </c>
      <c r="C44" s="2" t="s">
        <v>129</v>
      </c>
      <c r="D44" s="2" t="s">
        <v>588</v>
      </c>
      <c r="E44" s="15" t="s">
        <v>547</v>
      </c>
      <c r="F44" s="16">
        <v>52</v>
      </c>
      <c r="G44" s="2"/>
      <c r="H44" s="119" t="s">
        <v>555</v>
      </c>
      <c r="I44" s="24">
        <v>1950</v>
      </c>
      <c r="J44" s="33"/>
      <c r="K44" s="2"/>
      <c r="L44" s="2"/>
      <c r="M44" s="16">
        <v>9</v>
      </c>
      <c r="N44" s="16">
        <v>9</v>
      </c>
      <c r="O44" s="25">
        <v>8</v>
      </c>
      <c r="P44" s="43">
        <v>7</v>
      </c>
      <c r="Q44" s="2"/>
      <c r="R44" s="2"/>
      <c r="S44" s="16">
        <v>226</v>
      </c>
      <c r="T44" s="16">
        <v>192</v>
      </c>
      <c r="U44" s="16">
        <v>175</v>
      </c>
      <c r="V44" s="30">
        <v>182</v>
      </c>
      <c r="W44" s="2"/>
      <c r="X44" s="10">
        <v>0</v>
      </c>
      <c r="Y44" s="10">
        <v>0</v>
      </c>
      <c r="Z44" s="152">
        <f>Y44/AH44*100</f>
        <v>0</v>
      </c>
      <c r="AA44" s="10">
        <v>0</v>
      </c>
      <c r="AB44" s="10">
        <v>0</v>
      </c>
      <c r="AC44" s="152">
        <f>AB44/AH44*100</f>
        <v>0</v>
      </c>
      <c r="AD44" s="10">
        <v>0</v>
      </c>
      <c r="AE44" s="10">
        <v>32</v>
      </c>
      <c r="AF44" s="10">
        <v>0</v>
      </c>
      <c r="AG44" s="10">
        <v>20</v>
      </c>
      <c r="AH44" s="11">
        <v>52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1">
        <v>52</v>
      </c>
      <c r="AQ44" s="2"/>
      <c r="AR44" s="11">
        <v>52</v>
      </c>
      <c r="AS44" s="2"/>
      <c r="AT44" s="2"/>
      <c r="AU44" s="2"/>
      <c r="AV44" s="2"/>
      <c r="AW44" s="129">
        <v>2</v>
      </c>
      <c r="AX44" s="129">
        <v>0</v>
      </c>
      <c r="AY44" s="2"/>
      <c r="AZ44" s="9">
        <v>52.13</v>
      </c>
      <c r="BA44" s="9">
        <v>52.13</v>
      </c>
      <c r="BB44" s="9"/>
      <c r="BC44" s="9"/>
      <c r="BD44" s="9"/>
      <c r="BE44" s="9"/>
    </row>
    <row r="45" spans="1:57" s="192" customFormat="1" x14ac:dyDescent="0.25">
      <c r="A45" s="17">
        <v>2356</v>
      </c>
      <c r="B45" s="17" t="s">
        <v>246</v>
      </c>
      <c r="C45" s="17" t="s">
        <v>129</v>
      </c>
      <c r="D45" s="17" t="s">
        <v>588</v>
      </c>
      <c r="E45" s="17" t="s">
        <v>236</v>
      </c>
      <c r="F45" s="21" t="s">
        <v>247</v>
      </c>
      <c r="G45" s="47" t="s">
        <v>310</v>
      </c>
      <c r="H45" s="119" t="s">
        <v>555</v>
      </c>
      <c r="I45" s="59">
        <v>1977</v>
      </c>
      <c r="J45" s="60"/>
      <c r="K45" s="92"/>
      <c r="L45" s="92"/>
      <c r="M45" s="21">
        <v>1299</v>
      </c>
      <c r="N45" s="21">
        <v>1226</v>
      </c>
      <c r="O45" s="36">
        <v>1581</v>
      </c>
      <c r="P45" s="26">
        <v>1265</v>
      </c>
      <c r="Q45" s="92"/>
      <c r="R45" s="92"/>
      <c r="S45" s="23">
        <v>241</v>
      </c>
      <c r="T45" s="23">
        <v>200</v>
      </c>
      <c r="U45" s="23">
        <v>242</v>
      </c>
      <c r="V45" s="98">
        <v>246</v>
      </c>
      <c r="W45" s="35"/>
      <c r="X45" s="51">
        <v>639.05999999999995</v>
      </c>
      <c r="Y45" s="51">
        <v>2016.2</v>
      </c>
      <c r="Z45" s="152">
        <f>Y45/AH45*100</f>
        <v>44.307511092260796</v>
      </c>
      <c r="AA45" s="51">
        <v>0</v>
      </c>
      <c r="AB45" s="51">
        <v>469.96</v>
      </c>
      <c r="AC45" s="152">
        <f>AB45/AH45*100</f>
        <v>10.327724388909276</v>
      </c>
      <c r="AD45" s="51">
        <v>21.15</v>
      </c>
      <c r="AE45" s="51">
        <v>1086.71</v>
      </c>
      <c r="AF45" s="51">
        <v>41.32</v>
      </c>
      <c r="AG45" s="51">
        <v>276.07</v>
      </c>
      <c r="AH45" s="52">
        <v>4550.47</v>
      </c>
      <c r="AI45" s="51">
        <v>156.59</v>
      </c>
      <c r="AJ45" s="51">
        <v>0</v>
      </c>
      <c r="AK45" s="51">
        <v>156.59</v>
      </c>
      <c r="AL45" s="51">
        <v>1591.38</v>
      </c>
      <c r="AM45" s="51">
        <v>0</v>
      </c>
      <c r="AN45" s="51">
        <v>1591.38</v>
      </c>
      <c r="AO45" s="51">
        <v>872.35</v>
      </c>
      <c r="AP45" s="52">
        <v>7170.79</v>
      </c>
      <c r="AQ45" s="9"/>
      <c r="AR45" s="9"/>
      <c r="AS45" s="52">
        <v>4550.47</v>
      </c>
      <c r="AT45" s="9"/>
      <c r="AU45" s="9"/>
      <c r="AV45" s="9"/>
      <c r="AW45" s="49">
        <v>3</v>
      </c>
      <c r="AX45" s="49">
        <v>3</v>
      </c>
      <c r="AY45" s="9"/>
      <c r="AZ45" s="18">
        <v>7115.92</v>
      </c>
      <c r="BA45" s="18">
        <v>4392.9399999999996</v>
      </c>
      <c r="BB45" s="18">
        <v>143.36000000000001</v>
      </c>
      <c r="BC45" s="18">
        <v>1718.36</v>
      </c>
      <c r="BD45" s="18">
        <v>861.26</v>
      </c>
      <c r="BE45" s="189"/>
    </row>
    <row r="46" spans="1:57" hidden="1" x14ac:dyDescent="0.25">
      <c r="A46" s="23">
        <v>2020</v>
      </c>
      <c r="B46" s="17" t="s">
        <v>195</v>
      </c>
      <c r="C46" s="17" t="s">
        <v>611</v>
      </c>
      <c r="D46" s="17" t="s">
        <v>588</v>
      </c>
      <c r="E46" s="17"/>
      <c r="F46" s="23">
        <v>222</v>
      </c>
      <c r="G46" s="47" t="s">
        <v>310</v>
      </c>
      <c r="H46" s="119" t="s">
        <v>555</v>
      </c>
      <c r="I46" s="59">
        <v>1952</v>
      </c>
      <c r="J46" s="60"/>
      <c r="K46" s="23">
        <v>62</v>
      </c>
      <c r="L46" s="23">
        <v>75</v>
      </c>
      <c r="M46" s="23">
        <v>47</v>
      </c>
      <c r="N46" s="23">
        <v>54</v>
      </c>
      <c r="O46" s="34">
        <v>54</v>
      </c>
      <c r="P46" s="24">
        <v>41</v>
      </c>
      <c r="Q46" s="23">
        <v>337</v>
      </c>
      <c r="R46" s="23">
        <v>349</v>
      </c>
      <c r="S46" s="23">
        <v>277</v>
      </c>
      <c r="T46" s="23" t="s">
        <v>196</v>
      </c>
      <c r="U46" s="23" t="s">
        <v>197</v>
      </c>
      <c r="V46" s="24">
        <v>257</v>
      </c>
      <c r="W46" s="34"/>
      <c r="X46" s="51">
        <v>221.99</v>
      </c>
      <c r="Y46" s="51">
        <v>804.36</v>
      </c>
      <c r="Z46" s="152">
        <f>Y46/AH46*100</f>
        <v>20.835049383387599</v>
      </c>
      <c r="AA46" s="51">
        <v>0</v>
      </c>
      <c r="AB46" s="51">
        <v>884.59</v>
      </c>
      <c r="AC46" s="152">
        <f>AB46/AH46*100</f>
        <v>22.913218377406679</v>
      </c>
      <c r="AD46" s="51">
        <v>168.74</v>
      </c>
      <c r="AE46" s="51">
        <v>1127.05</v>
      </c>
      <c r="AF46" s="51">
        <v>361.55</v>
      </c>
      <c r="AG46" s="51">
        <v>292.33</v>
      </c>
      <c r="AH46" s="52">
        <v>3860.61</v>
      </c>
      <c r="AI46" s="51">
        <v>125.23</v>
      </c>
      <c r="AJ46" s="51">
        <v>0</v>
      </c>
      <c r="AK46" s="51">
        <v>125.23</v>
      </c>
      <c r="AL46" s="51">
        <v>1670.53</v>
      </c>
      <c r="AM46" s="51">
        <v>0</v>
      </c>
      <c r="AN46" s="51">
        <v>1670.53</v>
      </c>
      <c r="AO46" s="51">
        <v>1208.1600000000001</v>
      </c>
      <c r="AP46" s="52">
        <v>6864.53</v>
      </c>
      <c r="AQ46" s="9"/>
      <c r="AR46" s="9"/>
      <c r="AS46" s="9"/>
      <c r="AT46" s="9"/>
      <c r="AU46" s="52">
        <v>3860.61</v>
      </c>
      <c r="AV46" s="9"/>
      <c r="AW46" s="49">
        <v>5</v>
      </c>
      <c r="AX46" s="49">
        <v>4</v>
      </c>
      <c r="AY46" s="9"/>
      <c r="AZ46" s="18">
        <v>7385.91</v>
      </c>
      <c r="BA46" s="18">
        <v>4134.62</v>
      </c>
      <c r="BB46" s="18">
        <v>129.19999999999999</v>
      </c>
      <c r="BC46" s="18">
        <v>1730.28</v>
      </c>
      <c r="BD46" s="18">
        <v>1391.81</v>
      </c>
      <c r="BE46" s="9"/>
    </row>
    <row r="47" spans="1:57" hidden="1" x14ac:dyDescent="0.25">
      <c r="A47" s="17">
        <v>1402</v>
      </c>
      <c r="B47" s="17" t="s">
        <v>141</v>
      </c>
      <c r="C47" s="17" t="s">
        <v>42</v>
      </c>
      <c r="D47" s="17" t="s">
        <v>588</v>
      </c>
      <c r="E47" s="17" t="s">
        <v>142</v>
      </c>
      <c r="F47" s="23">
        <v>96</v>
      </c>
      <c r="G47" s="47" t="s">
        <v>44</v>
      </c>
      <c r="H47" s="119" t="s">
        <v>555</v>
      </c>
      <c r="I47" s="90">
        <v>1952</v>
      </c>
      <c r="J47" s="55"/>
      <c r="K47" s="92"/>
      <c r="L47" s="92"/>
      <c r="M47" s="23">
        <v>14</v>
      </c>
      <c r="N47" s="23">
        <v>13</v>
      </c>
      <c r="O47" s="23">
        <v>14</v>
      </c>
      <c r="P47" s="24">
        <v>11</v>
      </c>
      <c r="Q47" s="92"/>
      <c r="R47" s="92"/>
      <c r="S47" s="23">
        <v>187</v>
      </c>
      <c r="T47" s="23">
        <v>153</v>
      </c>
      <c r="U47" s="23">
        <v>163</v>
      </c>
      <c r="V47" s="24">
        <v>156</v>
      </c>
      <c r="W47" s="9"/>
      <c r="X47" s="51">
        <v>0</v>
      </c>
      <c r="Y47" s="51">
        <v>0</v>
      </c>
      <c r="Z47" s="152">
        <f>Y47/AH47*100</f>
        <v>0</v>
      </c>
      <c r="AA47" s="51">
        <v>0</v>
      </c>
      <c r="AB47" s="51">
        <v>0</v>
      </c>
      <c r="AC47" s="152">
        <f>AB47/AH47*100</f>
        <v>0</v>
      </c>
      <c r="AD47" s="51">
        <v>0</v>
      </c>
      <c r="AE47" s="51">
        <v>0</v>
      </c>
      <c r="AF47" s="51">
        <v>80.930000000000007</v>
      </c>
      <c r="AG47" s="51">
        <v>14.13</v>
      </c>
      <c r="AH47" s="52">
        <v>95.06</v>
      </c>
      <c r="AI47" s="51">
        <v>1.31</v>
      </c>
      <c r="AJ47" s="51">
        <v>0</v>
      </c>
      <c r="AK47" s="51">
        <v>1.31</v>
      </c>
      <c r="AL47" s="51">
        <v>0</v>
      </c>
      <c r="AM47" s="51">
        <v>0</v>
      </c>
      <c r="AN47" s="51">
        <v>0</v>
      </c>
      <c r="AO47" s="51">
        <v>0</v>
      </c>
      <c r="AP47" s="52">
        <v>96.37</v>
      </c>
      <c r="AQ47" s="9"/>
      <c r="AR47" s="9"/>
      <c r="AS47" s="9"/>
      <c r="AT47" s="52">
        <v>95.06</v>
      </c>
      <c r="AU47" s="9"/>
      <c r="AV47" s="9"/>
      <c r="AW47" s="49">
        <v>4</v>
      </c>
      <c r="AX47" s="49">
        <v>0</v>
      </c>
      <c r="AY47" s="9"/>
      <c r="AZ47" s="17">
        <v>96.37</v>
      </c>
      <c r="BA47" s="17">
        <v>95.06</v>
      </c>
      <c r="BB47" s="17">
        <v>1.31</v>
      </c>
      <c r="BC47" s="17"/>
      <c r="BD47" s="17"/>
      <c r="BE47" s="9"/>
    </row>
    <row r="48" spans="1:57" hidden="1" x14ac:dyDescent="0.25">
      <c r="A48" s="156">
        <v>1510</v>
      </c>
      <c r="B48" s="156" t="s">
        <v>65</v>
      </c>
      <c r="C48" s="156" t="s">
        <v>50</v>
      </c>
      <c r="D48" s="156" t="s">
        <v>588</v>
      </c>
      <c r="E48" s="156" t="s">
        <v>66</v>
      </c>
      <c r="F48" s="157">
        <v>478</v>
      </c>
      <c r="G48" s="158" t="s">
        <v>44</v>
      </c>
      <c r="H48" s="159" t="s">
        <v>553</v>
      </c>
      <c r="I48" s="196">
        <v>1911</v>
      </c>
      <c r="J48" s="160"/>
      <c r="K48" s="157">
        <v>123</v>
      </c>
      <c r="L48" s="157">
        <v>107</v>
      </c>
      <c r="M48" s="157" t="s">
        <v>67</v>
      </c>
      <c r="N48" s="157" t="s">
        <v>68</v>
      </c>
      <c r="O48" s="157">
        <v>119</v>
      </c>
      <c r="P48" s="161">
        <v>81</v>
      </c>
      <c r="Q48" s="157">
        <v>308</v>
      </c>
      <c r="R48" s="157" t="s">
        <v>69</v>
      </c>
      <c r="S48" s="157">
        <v>236</v>
      </c>
      <c r="T48" s="157" t="s">
        <v>70</v>
      </c>
      <c r="U48" s="157">
        <v>271</v>
      </c>
      <c r="V48" s="161">
        <v>234</v>
      </c>
      <c r="W48" s="162"/>
      <c r="X48" s="163">
        <v>0</v>
      </c>
      <c r="Y48" s="163">
        <v>84.79</v>
      </c>
      <c r="Z48" s="164">
        <f>Y48/AH48*100</f>
        <v>22.708160368515497</v>
      </c>
      <c r="AA48" s="163">
        <v>0</v>
      </c>
      <c r="AB48" s="163">
        <v>163.59</v>
      </c>
      <c r="AC48" s="164">
        <f>AB48/AH48*100</f>
        <v>43.812099949114867</v>
      </c>
      <c r="AD48" s="163">
        <v>70.62</v>
      </c>
      <c r="AE48" s="163">
        <v>32.619999999999997</v>
      </c>
      <c r="AF48" s="163">
        <v>0</v>
      </c>
      <c r="AG48" s="163">
        <v>21.77</v>
      </c>
      <c r="AH48" s="165">
        <v>373.39</v>
      </c>
      <c r="AI48" s="163">
        <v>12.69</v>
      </c>
      <c r="AJ48" s="163">
        <v>0</v>
      </c>
      <c r="AK48" s="163">
        <v>12.69</v>
      </c>
      <c r="AL48" s="163">
        <v>84.02</v>
      </c>
      <c r="AM48" s="163">
        <v>0</v>
      </c>
      <c r="AN48" s="163">
        <v>84.02</v>
      </c>
      <c r="AO48" s="163">
        <v>8.0500000000000007</v>
      </c>
      <c r="AP48" s="165">
        <v>478.15</v>
      </c>
      <c r="AQ48" s="162"/>
      <c r="AR48" s="162"/>
      <c r="AS48" s="165">
        <v>373.39</v>
      </c>
      <c r="AT48" s="162"/>
      <c r="AU48" s="162"/>
      <c r="AV48" s="159"/>
      <c r="AW48" s="166">
        <v>3</v>
      </c>
      <c r="AX48" s="166">
        <v>0</v>
      </c>
      <c r="AY48" s="162"/>
      <c r="AZ48" s="156">
        <v>478.15</v>
      </c>
      <c r="BA48" s="156">
        <v>358.99</v>
      </c>
      <c r="BB48" s="156">
        <v>27.09</v>
      </c>
      <c r="BC48" s="156">
        <v>84.02</v>
      </c>
      <c r="BD48" s="156">
        <v>8.0500000000000007</v>
      </c>
      <c r="BE48" s="9"/>
    </row>
    <row r="49" spans="1:57" x14ac:dyDescent="0.25">
      <c r="A49" s="17">
        <v>2350</v>
      </c>
      <c r="B49" s="17" t="s">
        <v>227</v>
      </c>
      <c r="C49" s="17" t="s">
        <v>129</v>
      </c>
      <c r="D49" s="17" t="s">
        <v>588</v>
      </c>
      <c r="E49" s="17" t="s">
        <v>549</v>
      </c>
      <c r="F49" s="21" t="s">
        <v>228</v>
      </c>
      <c r="G49" s="47" t="s">
        <v>310</v>
      </c>
      <c r="H49" s="119" t="s">
        <v>555</v>
      </c>
      <c r="I49" s="59">
        <v>1958</v>
      </c>
      <c r="J49" s="60"/>
      <c r="K49" s="92"/>
      <c r="L49" s="92"/>
      <c r="M49" s="21" t="s">
        <v>229</v>
      </c>
      <c r="N49" s="21" t="s">
        <v>230</v>
      </c>
      <c r="O49" s="36" t="s">
        <v>231</v>
      </c>
      <c r="P49" s="26">
        <v>987</v>
      </c>
      <c r="Q49" s="92"/>
      <c r="R49" s="92"/>
      <c r="S49" s="23" t="s">
        <v>232</v>
      </c>
      <c r="T49" s="23" t="s">
        <v>233</v>
      </c>
      <c r="U49" s="23" t="s">
        <v>234</v>
      </c>
      <c r="V49" s="98">
        <v>234</v>
      </c>
      <c r="W49" s="35"/>
      <c r="X49" s="51">
        <v>350.58</v>
      </c>
      <c r="Y49" s="51">
        <v>1775.6</v>
      </c>
      <c r="Z49" s="152">
        <f>Y49/AH49*100</f>
        <v>50.579113184866145</v>
      </c>
      <c r="AA49" s="51">
        <v>0</v>
      </c>
      <c r="AB49" s="51">
        <v>252.62</v>
      </c>
      <c r="AC49" s="152">
        <f>AB49/AH49*100</f>
        <v>7.1960439134720016</v>
      </c>
      <c r="AD49" s="51">
        <v>101.85</v>
      </c>
      <c r="AE49" s="51">
        <v>895.14</v>
      </c>
      <c r="AF49" s="51">
        <v>24.35</v>
      </c>
      <c r="AG49" s="51">
        <v>110.4</v>
      </c>
      <c r="AH49" s="52">
        <v>3510.54</v>
      </c>
      <c r="AI49" s="51">
        <v>135.36000000000001</v>
      </c>
      <c r="AJ49" s="51">
        <v>0</v>
      </c>
      <c r="AK49" s="51">
        <v>135.36000000000001</v>
      </c>
      <c r="AL49" s="51">
        <v>1809.24</v>
      </c>
      <c r="AM49" s="51">
        <v>0</v>
      </c>
      <c r="AN49" s="51">
        <v>1809.24</v>
      </c>
      <c r="AO49" s="51">
        <v>601.63</v>
      </c>
      <c r="AP49" s="52">
        <v>6056.77</v>
      </c>
      <c r="AQ49" s="9"/>
      <c r="AR49" s="9"/>
      <c r="AS49" s="52">
        <v>3510.54</v>
      </c>
      <c r="AT49" s="9"/>
      <c r="AU49" s="9"/>
      <c r="AV49" s="9"/>
      <c r="AW49" s="49">
        <v>3</v>
      </c>
      <c r="AX49" s="49">
        <v>3</v>
      </c>
      <c r="AY49" s="9"/>
      <c r="AZ49" s="18">
        <v>5851.57</v>
      </c>
      <c r="BA49" s="18">
        <v>3504.05</v>
      </c>
      <c r="BB49" s="18">
        <v>140.78</v>
      </c>
      <c r="BC49" s="18">
        <v>1749.98</v>
      </c>
      <c r="BD49" s="18">
        <v>456.76</v>
      </c>
      <c r="BE49" s="9"/>
    </row>
    <row r="50" spans="1:57" x14ac:dyDescent="0.25">
      <c r="A50" s="70">
        <v>4270</v>
      </c>
      <c r="B50" s="70" t="s">
        <v>335</v>
      </c>
      <c r="C50" s="17" t="s">
        <v>56</v>
      </c>
      <c r="D50" s="17" t="s">
        <v>588</v>
      </c>
      <c r="E50" s="35" t="s">
        <v>336</v>
      </c>
      <c r="F50" s="71">
        <v>6180</v>
      </c>
      <c r="G50" s="17" t="s">
        <v>149</v>
      </c>
      <c r="H50" s="119" t="s">
        <v>556</v>
      </c>
      <c r="I50" s="115">
        <v>1978</v>
      </c>
      <c r="J50" s="116"/>
      <c r="K50" s="93"/>
      <c r="L50" s="71" t="s">
        <v>337</v>
      </c>
      <c r="M50" s="71" t="s">
        <v>338</v>
      </c>
      <c r="N50" s="71" t="s">
        <v>339</v>
      </c>
      <c r="O50" s="79" t="s">
        <v>340</v>
      </c>
      <c r="P50" s="80">
        <v>1038</v>
      </c>
      <c r="Q50" s="93"/>
      <c r="R50" s="40" t="s">
        <v>341</v>
      </c>
      <c r="S50" s="40" t="s">
        <v>342</v>
      </c>
      <c r="T50" s="40" t="s">
        <v>343</v>
      </c>
      <c r="U50" s="40">
        <v>238</v>
      </c>
      <c r="V50" s="24">
        <v>233</v>
      </c>
      <c r="W50" s="40"/>
      <c r="X50" s="51">
        <v>0</v>
      </c>
      <c r="Y50" s="51">
        <v>311.68</v>
      </c>
      <c r="Z50" s="152">
        <f>Y50/AH50*100</f>
        <v>7.0678140979851918</v>
      </c>
      <c r="AA50" s="51">
        <v>919.92</v>
      </c>
      <c r="AB50" s="51">
        <v>501.11</v>
      </c>
      <c r="AC50" s="152">
        <f>AB50/AH50*100</f>
        <v>11.363425059809289</v>
      </c>
      <c r="AD50" s="51">
        <v>700.52</v>
      </c>
      <c r="AE50" s="51">
        <v>0</v>
      </c>
      <c r="AF50" s="51">
        <v>1838.7</v>
      </c>
      <c r="AG50" s="51">
        <v>137.91999999999999</v>
      </c>
      <c r="AH50" s="52">
        <v>4409.8500000000004</v>
      </c>
      <c r="AI50" s="51">
        <v>174.69</v>
      </c>
      <c r="AJ50" s="51">
        <v>0</v>
      </c>
      <c r="AK50" s="51">
        <v>174.69</v>
      </c>
      <c r="AL50" s="51">
        <v>974.86</v>
      </c>
      <c r="AM50" s="51">
        <v>0</v>
      </c>
      <c r="AN50" s="51">
        <v>974.86</v>
      </c>
      <c r="AO50" s="51">
        <v>304.12</v>
      </c>
      <c r="AP50" s="52">
        <v>5863.52</v>
      </c>
      <c r="AQ50" s="9"/>
      <c r="AR50" s="9"/>
      <c r="AS50" s="9"/>
      <c r="AT50" s="9"/>
      <c r="AU50" s="52">
        <v>4409.8500000000004</v>
      </c>
      <c r="AV50" s="9"/>
      <c r="AW50" s="49">
        <v>5</v>
      </c>
      <c r="AX50" s="49">
        <v>5</v>
      </c>
      <c r="AY50" s="9"/>
      <c r="AZ50" s="9">
        <v>6179.75</v>
      </c>
      <c r="BA50" s="9">
        <v>4282.79</v>
      </c>
      <c r="BB50" s="9">
        <v>174.69</v>
      </c>
      <c r="BC50" s="9">
        <v>1096.6600000000001</v>
      </c>
      <c r="BD50" s="9">
        <v>625.61</v>
      </c>
      <c r="BE50" s="9"/>
    </row>
    <row r="51" spans="1:57" hidden="1" x14ac:dyDescent="0.25">
      <c r="A51" s="15">
        <v>1391</v>
      </c>
      <c r="B51" s="15" t="s">
        <v>423</v>
      </c>
      <c r="C51" s="2" t="s">
        <v>551</v>
      </c>
      <c r="D51" s="2" t="s">
        <v>588</v>
      </c>
      <c r="E51" s="2"/>
      <c r="F51" s="16">
        <v>697</v>
      </c>
      <c r="G51" s="2" t="s">
        <v>44</v>
      </c>
      <c r="H51" s="119" t="s">
        <v>555</v>
      </c>
      <c r="I51" s="25">
        <v>1953</v>
      </c>
      <c r="J51" s="118"/>
      <c r="K51" s="16">
        <v>60</v>
      </c>
      <c r="L51" s="16">
        <v>63</v>
      </c>
      <c r="M51" s="16">
        <v>40</v>
      </c>
      <c r="N51" s="16">
        <v>62</v>
      </c>
      <c r="O51" s="25">
        <v>79</v>
      </c>
      <c r="P51" s="43">
        <v>58</v>
      </c>
      <c r="Q51" s="16">
        <v>104</v>
      </c>
      <c r="R51" s="16">
        <v>93</v>
      </c>
      <c r="S51" s="16">
        <v>76</v>
      </c>
      <c r="T51" s="16">
        <v>103</v>
      </c>
      <c r="U51" s="16">
        <v>123</v>
      </c>
      <c r="V51" s="30">
        <v>116</v>
      </c>
      <c r="W51" s="2"/>
      <c r="X51" s="10">
        <v>0</v>
      </c>
      <c r="Y51" s="10">
        <v>11</v>
      </c>
      <c r="Z51" s="152">
        <f>Y51/AH51*100</f>
        <v>1.783166904422254</v>
      </c>
      <c r="AA51" s="10">
        <v>449.88</v>
      </c>
      <c r="AB51" s="10">
        <v>4</v>
      </c>
      <c r="AC51" s="152">
        <f>AB51/AH51*100</f>
        <v>0.64842432888081958</v>
      </c>
      <c r="AD51" s="10">
        <v>152</v>
      </c>
      <c r="AE51" s="10">
        <v>0</v>
      </c>
      <c r="AF51" s="10">
        <v>0</v>
      </c>
      <c r="AG51" s="10">
        <v>0</v>
      </c>
      <c r="AH51" s="11">
        <v>616.88</v>
      </c>
      <c r="AI51" s="10">
        <v>0</v>
      </c>
      <c r="AJ51" s="10">
        <v>0</v>
      </c>
      <c r="AK51" s="10">
        <v>0</v>
      </c>
      <c r="AL51" s="10">
        <v>29</v>
      </c>
      <c r="AM51" s="10">
        <v>0</v>
      </c>
      <c r="AN51" s="10">
        <v>29</v>
      </c>
      <c r="AO51" s="10">
        <v>12</v>
      </c>
      <c r="AP51" s="11">
        <v>657.88</v>
      </c>
      <c r="AQ51" s="2"/>
      <c r="AR51" s="2"/>
      <c r="AS51" s="2"/>
      <c r="AT51" s="11">
        <v>616.88</v>
      </c>
      <c r="AU51" s="2"/>
      <c r="AV51" s="2"/>
      <c r="AW51" s="129">
        <v>4</v>
      </c>
      <c r="AX51" s="129">
        <v>4</v>
      </c>
      <c r="AY51" s="2"/>
      <c r="AZ51" s="9">
        <v>697.25</v>
      </c>
      <c r="BA51" s="9">
        <v>482.36</v>
      </c>
      <c r="BB51" s="9"/>
      <c r="BC51" s="9">
        <v>98</v>
      </c>
      <c r="BD51" s="9">
        <v>116.89</v>
      </c>
      <c r="BE51" s="9"/>
    </row>
    <row r="52" spans="1:57" x14ac:dyDescent="0.25">
      <c r="A52" s="17">
        <v>1440</v>
      </c>
      <c r="B52" s="17" t="s">
        <v>97</v>
      </c>
      <c r="C52" s="17" t="s">
        <v>50</v>
      </c>
      <c r="D52" s="17" t="s">
        <v>588</v>
      </c>
      <c r="E52" s="17" t="s">
        <v>51</v>
      </c>
      <c r="F52" s="21" t="s">
        <v>98</v>
      </c>
      <c r="G52" s="17" t="s">
        <v>44</v>
      </c>
      <c r="H52" s="119" t="s">
        <v>555</v>
      </c>
      <c r="I52" s="99">
        <v>1952</v>
      </c>
      <c r="J52" s="48"/>
      <c r="K52" s="23">
        <v>145</v>
      </c>
      <c r="L52" s="23">
        <v>286</v>
      </c>
      <c r="M52" s="23">
        <v>250</v>
      </c>
      <c r="N52" s="23">
        <v>290</v>
      </c>
      <c r="O52" s="23">
        <v>350</v>
      </c>
      <c r="P52" s="24">
        <v>266</v>
      </c>
      <c r="Q52" s="23">
        <v>109</v>
      </c>
      <c r="R52" s="23" t="s">
        <v>99</v>
      </c>
      <c r="S52" s="23" t="s">
        <v>100</v>
      </c>
      <c r="T52" s="23" t="s">
        <v>101</v>
      </c>
      <c r="U52" s="23" t="s">
        <v>102</v>
      </c>
      <c r="V52" s="24">
        <v>229</v>
      </c>
      <c r="W52" s="9"/>
      <c r="X52" s="51">
        <v>28.99</v>
      </c>
      <c r="Y52" s="51">
        <v>486.72</v>
      </c>
      <c r="Z52" s="152">
        <f>Y52/AH52*100</f>
        <v>39.540513753716674</v>
      </c>
      <c r="AA52" s="51">
        <v>0</v>
      </c>
      <c r="AB52" s="51">
        <v>181.45</v>
      </c>
      <c r="AC52" s="152">
        <f>AB52/AH52*100</f>
        <v>14.740767218548426</v>
      </c>
      <c r="AD52" s="51">
        <v>15.46</v>
      </c>
      <c r="AE52" s="51">
        <v>210.93</v>
      </c>
      <c r="AF52" s="51">
        <v>77.569999999999993</v>
      </c>
      <c r="AG52" s="51">
        <v>229.82</v>
      </c>
      <c r="AH52" s="52">
        <v>1230.94</v>
      </c>
      <c r="AI52" s="51">
        <v>104.95</v>
      </c>
      <c r="AJ52" s="51">
        <v>0</v>
      </c>
      <c r="AK52" s="51">
        <v>104.95</v>
      </c>
      <c r="AL52" s="51">
        <v>7.16</v>
      </c>
      <c r="AM52" s="51">
        <v>0</v>
      </c>
      <c r="AN52" s="51">
        <v>7.16</v>
      </c>
      <c r="AO52" s="51">
        <v>0</v>
      </c>
      <c r="AP52" s="52">
        <v>1343.05</v>
      </c>
      <c r="AQ52" s="9"/>
      <c r="AR52" s="9"/>
      <c r="AS52" s="9"/>
      <c r="AT52" s="52">
        <v>1230.94</v>
      </c>
      <c r="AU52" s="9"/>
      <c r="AV52" s="9"/>
      <c r="AW52" s="49">
        <v>4</v>
      </c>
      <c r="AX52" s="49">
        <v>4</v>
      </c>
      <c r="AY52" s="9"/>
      <c r="AZ52" s="17">
        <v>1612.52</v>
      </c>
      <c r="BA52" s="17">
        <v>1096.94</v>
      </c>
      <c r="BB52" s="17">
        <v>123.47</v>
      </c>
      <c r="BC52" s="17">
        <v>158.09</v>
      </c>
      <c r="BD52" s="17">
        <v>234.02</v>
      </c>
      <c r="BE52" s="9"/>
    </row>
    <row r="53" spans="1:57" s="192" customFormat="1" hidden="1" x14ac:dyDescent="0.25">
      <c r="A53" s="15">
        <v>1460</v>
      </c>
      <c r="B53" s="15" t="s">
        <v>425</v>
      </c>
      <c r="C53" s="2" t="s">
        <v>74</v>
      </c>
      <c r="D53" s="17" t="s">
        <v>588</v>
      </c>
      <c r="E53" s="2"/>
      <c r="F53" s="16">
        <v>347</v>
      </c>
      <c r="G53" s="2" t="s">
        <v>44</v>
      </c>
      <c r="H53" s="119" t="s">
        <v>555</v>
      </c>
      <c r="I53" s="25">
        <v>1954</v>
      </c>
      <c r="J53" s="118"/>
      <c r="K53" s="16">
        <v>43</v>
      </c>
      <c r="L53" s="16" t="s">
        <v>486</v>
      </c>
      <c r="M53" s="16">
        <v>31</v>
      </c>
      <c r="N53" s="16">
        <v>37</v>
      </c>
      <c r="O53" s="25">
        <v>41</v>
      </c>
      <c r="P53" s="43">
        <v>34</v>
      </c>
      <c r="Q53" s="16">
        <v>148</v>
      </c>
      <c r="R53" s="16" t="s">
        <v>487</v>
      </c>
      <c r="S53" s="16" t="s">
        <v>488</v>
      </c>
      <c r="T53" s="16" t="s">
        <v>489</v>
      </c>
      <c r="U53" s="16">
        <v>128</v>
      </c>
      <c r="V53" s="30">
        <v>135</v>
      </c>
      <c r="W53" s="2"/>
      <c r="X53" s="10">
        <v>10.66</v>
      </c>
      <c r="Y53" s="10">
        <v>86.6</v>
      </c>
      <c r="Z53" s="152">
        <f>Y53/AH53*100</f>
        <v>46.221178479931673</v>
      </c>
      <c r="AA53" s="10">
        <v>0</v>
      </c>
      <c r="AB53" s="10">
        <v>0</v>
      </c>
      <c r="AC53" s="152">
        <f>AB53/AH53*100</f>
        <v>0</v>
      </c>
      <c r="AD53" s="10">
        <v>0</v>
      </c>
      <c r="AE53" s="10">
        <v>0</v>
      </c>
      <c r="AF53" s="10">
        <v>0</v>
      </c>
      <c r="AG53" s="10">
        <v>90.1</v>
      </c>
      <c r="AH53" s="11">
        <v>187.36</v>
      </c>
      <c r="AI53" s="10">
        <v>121.95</v>
      </c>
      <c r="AJ53" s="10">
        <v>0</v>
      </c>
      <c r="AK53" s="10">
        <v>121.95</v>
      </c>
      <c r="AL53" s="10">
        <v>37.659999999999997</v>
      </c>
      <c r="AM53" s="10">
        <v>0</v>
      </c>
      <c r="AN53" s="10">
        <v>37.659999999999997</v>
      </c>
      <c r="AO53" s="10">
        <v>0</v>
      </c>
      <c r="AP53" s="11">
        <v>346.97</v>
      </c>
      <c r="AQ53" s="2"/>
      <c r="AR53" s="11">
        <v>187.36</v>
      </c>
      <c r="AS53" s="2"/>
      <c r="AT53" s="2"/>
      <c r="AU53" s="2"/>
      <c r="AV53" s="2"/>
      <c r="AW53" s="129">
        <v>2</v>
      </c>
      <c r="AX53" s="129">
        <v>0</v>
      </c>
      <c r="AY53" s="2"/>
      <c r="AZ53" s="9">
        <v>346.97</v>
      </c>
      <c r="BA53" s="9">
        <v>187.36</v>
      </c>
      <c r="BB53" s="9">
        <v>121.95</v>
      </c>
      <c r="BC53" s="9">
        <v>37.659999999999997</v>
      </c>
      <c r="BD53" s="9"/>
      <c r="BE53" s="189"/>
    </row>
    <row r="54" spans="1:57" hidden="1" x14ac:dyDescent="0.25">
      <c r="A54" s="15">
        <v>1470</v>
      </c>
      <c r="B54" s="15" t="s">
        <v>426</v>
      </c>
      <c r="C54" s="2" t="s">
        <v>74</v>
      </c>
      <c r="D54" s="17" t="s">
        <v>588</v>
      </c>
      <c r="E54" s="2"/>
      <c r="F54" s="19" t="s">
        <v>490</v>
      </c>
      <c r="G54" s="2" t="s">
        <v>44</v>
      </c>
      <c r="H54" s="119" t="s">
        <v>555</v>
      </c>
      <c r="I54" s="25">
        <v>1954</v>
      </c>
      <c r="J54" s="118"/>
      <c r="K54" s="16">
        <v>164</v>
      </c>
      <c r="L54" s="16">
        <v>168</v>
      </c>
      <c r="M54" s="16">
        <v>121</v>
      </c>
      <c r="N54" s="16">
        <v>143</v>
      </c>
      <c r="O54" s="25">
        <v>157</v>
      </c>
      <c r="P54" s="43">
        <v>131</v>
      </c>
      <c r="Q54" s="16">
        <v>148</v>
      </c>
      <c r="R54" s="16" t="s">
        <v>487</v>
      </c>
      <c r="S54" s="16" t="s">
        <v>488</v>
      </c>
      <c r="T54" s="16" t="s">
        <v>489</v>
      </c>
      <c r="U54" s="16">
        <v>128</v>
      </c>
      <c r="V54" s="30">
        <v>135</v>
      </c>
      <c r="W54" s="2"/>
      <c r="X54" s="10">
        <v>56.19</v>
      </c>
      <c r="Y54" s="10">
        <v>480.33</v>
      </c>
      <c r="Z54" s="152">
        <f>Y54/AH54*100</f>
        <v>50.936373276776251</v>
      </c>
      <c r="AA54" s="10">
        <v>0</v>
      </c>
      <c r="AB54" s="10">
        <v>0</v>
      </c>
      <c r="AC54" s="152">
        <f>AB54/AH54*100</f>
        <v>0</v>
      </c>
      <c r="AD54" s="10">
        <v>191.03</v>
      </c>
      <c r="AE54" s="10">
        <v>50.17</v>
      </c>
      <c r="AF54" s="10">
        <v>0</v>
      </c>
      <c r="AG54" s="10">
        <v>165.28</v>
      </c>
      <c r="AH54" s="11">
        <v>943</v>
      </c>
      <c r="AI54" s="10">
        <v>165.03</v>
      </c>
      <c r="AJ54" s="10">
        <v>0</v>
      </c>
      <c r="AK54" s="10">
        <v>165.03</v>
      </c>
      <c r="AL54" s="10">
        <v>210.46</v>
      </c>
      <c r="AM54" s="10">
        <v>0</v>
      </c>
      <c r="AN54" s="10">
        <v>210.46</v>
      </c>
      <c r="AO54" s="10">
        <v>0</v>
      </c>
      <c r="AP54" s="11">
        <v>1318.49</v>
      </c>
      <c r="AQ54" s="2"/>
      <c r="AR54" s="11">
        <v>943</v>
      </c>
      <c r="AS54" s="2"/>
      <c r="AT54" s="2"/>
      <c r="AU54" s="2"/>
      <c r="AV54" s="129"/>
      <c r="AW54" s="129">
        <v>2</v>
      </c>
      <c r="AX54" s="129">
        <v>0</v>
      </c>
      <c r="AY54" s="2"/>
      <c r="AZ54" s="9">
        <v>1342.36</v>
      </c>
      <c r="BA54" s="9">
        <v>985.52</v>
      </c>
      <c r="BB54" s="9">
        <v>153.53</v>
      </c>
      <c r="BC54" s="9">
        <v>202.23</v>
      </c>
      <c r="BD54" s="9">
        <v>1.08</v>
      </c>
      <c r="BE54" s="9"/>
    </row>
    <row r="55" spans="1:57" x14ac:dyDescent="0.25">
      <c r="A55" s="156">
        <v>1370</v>
      </c>
      <c r="B55" s="156" t="s">
        <v>86</v>
      </c>
      <c r="C55" s="156" t="s">
        <v>50</v>
      </c>
      <c r="D55" s="156" t="s">
        <v>588</v>
      </c>
      <c r="E55" s="156" t="s">
        <v>87</v>
      </c>
      <c r="F55" s="171" t="s">
        <v>88</v>
      </c>
      <c r="G55" s="158" t="s">
        <v>44</v>
      </c>
      <c r="H55" s="119" t="s">
        <v>555</v>
      </c>
      <c r="I55" s="201">
        <v>1958</v>
      </c>
      <c r="J55" s="204"/>
      <c r="K55" s="157">
        <v>581</v>
      </c>
      <c r="L55" s="157" t="s">
        <v>89</v>
      </c>
      <c r="M55" s="157" t="s">
        <v>90</v>
      </c>
      <c r="N55" s="157" t="s">
        <v>91</v>
      </c>
      <c r="O55" s="157" t="s">
        <v>92</v>
      </c>
      <c r="P55" s="161">
        <v>548</v>
      </c>
      <c r="Q55" s="157">
        <v>199</v>
      </c>
      <c r="R55" s="157" t="s">
        <v>93</v>
      </c>
      <c r="S55" s="157" t="s">
        <v>94</v>
      </c>
      <c r="T55" s="157" t="s">
        <v>95</v>
      </c>
      <c r="U55" s="157" t="s">
        <v>96</v>
      </c>
      <c r="V55" s="161">
        <v>218</v>
      </c>
      <c r="W55" s="162"/>
      <c r="X55" s="163">
        <v>72.239999999999995</v>
      </c>
      <c r="Y55" s="163">
        <v>466.14</v>
      </c>
      <c r="Z55" s="164">
        <f>Y55/AH55*100</f>
        <v>36.987312242614678</v>
      </c>
      <c r="AA55" s="163">
        <v>0</v>
      </c>
      <c r="AB55" s="163">
        <v>387.89</v>
      </c>
      <c r="AC55" s="164">
        <f>AB55/AH55*100</f>
        <v>30.778325279503598</v>
      </c>
      <c r="AD55" s="163">
        <v>65.97</v>
      </c>
      <c r="AE55" s="163">
        <v>182.34</v>
      </c>
      <c r="AF55" s="163">
        <v>20.22</v>
      </c>
      <c r="AG55" s="163">
        <v>65.47</v>
      </c>
      <c r="AH55" s="165">
        <v>1260.27</v>
      </c>
      <c r="AI55" s="163">
        <v>72.33</v>
      </c>
      <c r="AJ55" s="163">
        <v>52.28</v>
      </c>
      <c r="AK55" s="163">
        <v>124.61</v>
      </c>
      <c r="AL55" s="163">
        <v>360.8</v>
      </c>
      <c r="AM55" s="163">
        <v>11.28</v>
      </c>
      <c r="AN55" s="163">
        <v>372.08</v>
      </c>
      <c r="AO55" s="163">
        <v>28.3</v>
      </c>
      <c r="AP55" s="165">
        <v>1785.26</v>
      </c>
      <c r="AQ55" s="162"/>
      <c r="AR55" s="162"/>
      <c r="AS55" s="162"/>
      <c r="AT55" s="165">
        <v>1260.27</v>
      </c>
      <c r="AU55" s="162"/>
      <c r="AV55" s="162"/>
      <c r="AW55" s="166">
        <v>4</v>
      </c>
      <c r="AX55" s="166">
        <v>0</v>
      </c>
      <c r="AY55" s="162"/>
      <c r="AZ55" s="156">
        <v>1837.87</v>
      </c>
      <c r="BA55" s="156">
        <v>1255.55</v>
      </c>
      <c r="BB55" s="156">
        <v>80.81</v>
      </c>
      <c r="BC55" s="156">
        <v>431.39</v>
      </c>
      <c r="BD55" s="156">
        <v>70.12</v>
      </c>
      <c r="BE55" s="9"/>
    </row>
    <row r="56" spans="1:57" hidden="1" x14ac:dyDescent="0.25">
      <c r="A56" s="17">
        <v>1420</v>
      </c>
      <c r="B56" s="17" t="s">
        <v>123</v>
      </c>
      <c r="C56" s="17" t="s">
        <v>124</v>
      </c>
      <c r="D56" s="17" t="s">
        <v>588</v>
      </c>
      <c r="E56" s="17" t="s">
        <v>125</v>
      </c>
      <c r="F56" s="21">
        <v>9421</v>
      </c>
      <c r="G56" s="17" t="s">
        <v>44</v>
      </c>
      <c r="H56" s="119" t="s">
        <v>555</v>
      </c>
      <c r="I56" s="99">
        <v>1954</v>
      </c>
      <c r="J56" s="48"/>
      <c r="K56" s="92"/>
      <c r="L56" s="92"/>
      <c r="M56" s="21">
        <v>1533</v>
      </c>
      <c r="N56" s="21">
        <v>1713</v>
      </c>
      <c r="O56" s="21">
        <v>1773</v>
      </c>
      <c r="P56" s="26">
        <v>1677</v>
      </c>
      <c r="Q56" s="92"/>
      <c r="R56" s="92"/>
      <c r="S56" s="23">
        <v>215</v>
      </c>
      <c r="T56" s="23">
        <v>212</v>
      </c>
      <c r="U56" s="23">
        <v>205</v>
      </c>
      <c r="V56" s="24">
        <v>247</v>
      </c>
      <c r="W56" s="9"/>
      <c r="X56" s="51">
        <v>0</v>
      </c>
      <c r="Y56" s="51">
        <v>487.19</v>
      </c>
      <c r="Z56" s="152">
        <f>Y56/AH56*100</f>
        <v>11.887902005758626</v>
      </c>
      <c r="AA56" s="51">
        <v>0</v>
      </c>
      <c r="AB56" s="51">
        <v>76.5</v>
      </c>
      <c r="AC56" s="152">
        <f>AB56/AH56*100</f>
        <v>1.8666731735884048</v>
      </c>
      <c r="AD56" s="51">
        <v>683.03</v>
      </c>
      <c r="AE56" s="51">
        <v>2427.48</v>
      </c>
      <c r="AF56" s="51">
        <v>198.98</v>
      </c>
      <c r="AG56" s="51">
        <v>225.02</v>
      </c>
      <c r="AH56" s="52">
        <v>4098.2</v>
      </c>
      <c r="AI56" s="51">
        <v>598.39</v>
      </c>
      <c r="AJ56" s="51">
        <v>0</v>
      </c>
      <c r="AK56" s="51">
        <v>598.39</v>
      </c>
      <c r="AL56" s="51">
        <v>4092.64</v>
      </c>
      <c r="AM56" s="51">
        <v>0</v>
      </c>
      <c r="AN56" s="51">
        <v>4092.64</v>
      </c>
      <c r="AO56" s="51">
        <v>650.05999999999995</v>
      </c>
      <c r="AP56" s="52">
        <v>9439.2900000000009</v>
      </c>
      <c r="AQ56" s="9"/>
      <c r="AR56" s="9"/>
      <c r="AS56" s="9"/>
      <c r="AT56" s="9"/>
      <c r="AU56" s="52">
        <v>4098.2</v>
      </c>
      <c r="AV56" s="9"/>
      <c r="AW56" s="49">
        <v>5</v>
      </c>
      <c r="AX56" s="49">
        <v>5</v>
      </c>
      <c r="AY56" s="9"/>
      <c r="AZ56" s="17">
        <v>9420.73</v>
      </c>
      <c r="BA56" s="17">
        <v>3984.07</v>
      </c>
      <c r="BB56" s="17">
        <v>642.08000000000004</v>
      </c>
      <c r="BC56" s="17">
        <v>4111.6099999999997</v>
      </c>
      <c r="BD56" s="17">
        <v>682.97</v>
      </c>
      <c r="BE56" s="9"/>
    </row>
    <row r="57" spans="1:57" x14ac:dyDescent="0.25">
      <c r="A57" s="17">
        <v>2090</v>
      </c>
      <c r="B57" s="17" t="s">
        <v>256</v>
      </c>
      <c r="C57" s="17" t="s">
        <v>50</v>
      </c>
      <c r="D57" s="17" t="s">
        <v>588</v>
      </c>
      <c r="E57" s="17" t="s">
        <v>257</v>
      </c>
      <c r="F57" s="21" t="s">
        <v>258</v>
      </c>
      <c r="G57" s="47" t="s">
        <v>310</v>
      </c>
      <c r="H57" s="119" t="s">
        <v>555</v>
      </c>
      <c r="I57" s="60">
        <v>1956</v>
      </c>
      <c r="J57" s="148"/>
      <c r="K57" s="21">
        <v>1787</v>
      </c>
      <c r="L57" s="21">
        <v>1086</v>
      </c>
      <c r="M57" s="21">
        <v>1000</v>
      </c>
      <c r="N57" s="23">
        <v>962</v>
      </c>
      <c r="O57" s="36">
        <v>1013</v>
      </c>
      <c r="P57" s="26">
        <v>871</v>
      </c>
      <c r="Q57" s="23">
        <v>346</v>
      </c>
      <c r="R57" s="23">
        <v>180</v>
      </c>
      <c r="S57" s="23" t="s">
        <v>259</v>
      </c>
      <c r="T57" s="23">
        <v>181</v>
      </c>
      <c r="U57" s="23" t="s">
        <v>260</v>
      </c>
      <c r="V57" s="98">
        <v>196</v>
      </c>
      <c r="W57" s="35"/>
      <c r="X57" s="51">
        <v>96.53</v>
      </c>
      <c r="Y57" s="51">
        <v>891.93</v>
      </c>
      <c r="Z57" s="152">
        <f>Y57/AH57*100</f>
        <v>24.892899106073841</v>
      </c>
      <c r="AA57" s="51">
        <v>0</v>
      </c>
      <c r="AB57" s="51">
        <v>606</v>
      </c>
      <c r="AC57" s="152">
        <f>AB57/AH57*100</f>
        <v>16.91287080631972</v>
      </c>
      <c r="AD57" s="51">
        <v>410.67</v>
      </c>
      <c r="AE57" s="51">
        <v>781.17</v>
      </c>
      <c r="AF57" s="51">
        <v>385</v>
      </c>
      <c r="AG57" s="51">
        <v>411.77</v>
      </c>
      <c r="AH57" s="52">
        <v>3583.07</v>
      </c>
      <c r="AI57" s="51">
        <v>365.69</v>
      </c>
      <c r="AJ57" s="51">
        <v>0</v>
      </c>
      <c r="AK57" s="51">
        <v>365.69</v>
      </c>
      <c r="AL57" s="51">
        <v>336.07</v>
      </c>
      <c r="AM57" s="51">
        <v>0</v>
      </c>
      <c r="AN57" s="51">
        <v>336.07</v>
      </c>
      <c r="AO57" s="51">
        <v>204</v>
      </c>
      <c r="AP57" s="52">
        <v>4488.83</v>
      </c>
      <c r="AQ57" s="9"/>
      <c r="AR57" s="9"/>
      <c r="AS57" s="9"/>
      <c r="AT57" s="52">
        <v>3583.07</v>
      </c>
      <c r="AU57" s="9"/>
      <c r="AV57" s="9"/>
      <c r="AW57" s="49">
        <v>4</v>
      </c>
      <c r="AX57" s="49">
        <v>3</v>
      </c>
      <c r="AY57" s="9"/>
      <c r="AZ57" s="18">
        <v>6184.13</v>
      </c>
      <c r="BA57" s="18">
        <v>3545.61</v>
      </c>
      <c r="BB57" s="18">
        <v>337.56</v>
      </c>
      <c r="BC57" s="18">
        <v>1947.92</v>
      </c>
      <c r="BD57" s="18">
        <v>353.04</v>
      </c>
      <c r="BE57" s="9"/>
    </row>
    <row r="58" spans="1:57" hidden="1" x14ac:dyDescent="0.25">
      <c r="A58" s="15">
        <v>6016</v>
      </c>
      <c r="B58" s="15" t="s">
        <v>447</v>
      </c>
      <c r="C58" s="2" t="s">
        <v>129</v>
      </c>
      <c r="D58" s="2" t="s">
        <v>588</v>
      </c>
      <c r="E58" s="15" t="s">
        <v>547</v>
      </c>
      <c r="F58" s="16">
        <v>168</v>
      </c>
      <c r="G58" s="2"/>
      <c r="H58" s="119" t="s">
        <v>555</v>
      </c>
      <c r="I58" s="34">
        <v>1955</v>
      </c>
      <c r="J58" s="118"/>
      <c r="K58" s="2"/>
      <c r="L58" s="2"/>
      <c r="M58" s="16">
        <v>20</v>
      </c>
      <c r="N58" s="16">
        <v>31</v>
      </c>
      <c r="O58" s="25">
        <v>33</v>
      </c>
      <c r="P58" s="43">
        <v>29</v>
      </c>
      <c r="Q58" s="2"/>
      <c r="R58" s="2"/>
      <c r="S58" s="16">
        <v>156</v>
      </c>
      <c r="T58" s="16">
        <v>218</v>
      </c>
      <c r="U58" s="16">
        <v>217</v>
      </c>
      <c r="V58" s="30">
        <v>239</v>
      </c>
      <c r="W58" s="2"/>
      <c r="X58" s="10">
        <v>0</v>
      </c>
      <c r="Y58" s="10">
        <v>17.440000000000001</v>
      </c>
      <c r="Z58" s="152">
        <f>Y58/AH58*100</f>
        <v>13.19113531502912</v>
      </c>
      <c r="AA58" s="10">
        <v>0</v>
      </c>
      <c r="AB58" s="10">
        <v>0</v>
      </c>
      <c r="AC58" s="152">
        <f>AB58/AH58*100</f>
        <v>0</v>
      </c>
      <c r="AD58" s="10">
        <v>0</v>
      </c>
      <c r="AE58" s="10">
        <v>114.77</v>
      </c>
      <c r="AF58" s="10">
        <v>0</v>
      </c>
      <c r="AG58" s="10">
        <v>0</v>
      </c>
      <c r="AH58" s="11">
        <v>132.21</v>
      </c>
      <c r="AI58" s="10">
        <v>2.99</v>
      </c>
      <c r="AJ58" s="10">
        <v>0</v>
      </c>
      <c r="AK58" s="10">
        <v>2.99</v>
      </c>
      <c r="AL58" s="10">
        <v>32.770000000000003</v>
      </c>
      <c r="AM58" s="10">
        <v>0</v>
      </c>
      <c r="AN58" s="10">
        <v>32.770000000000003</v>
      </c>
      <c r="AO58" s="10">
        <v>0</v>
      </c>
      <c r="AP58" s="11">
        <v>167.97</v>
      </c>
      <c r="AQ58" s="2"/>
      <c r="AR58" s="11">
        <v>132.21</v>
      </c>
      <c r="AS58" s="2"/>
      <c r="AT58" s="2"/>
      <c r="AU58" s="2"/>
      <c r="AV58" s="2"/>
      <c r="AW58" s="129">
        <v>2</v>
      </c>
      <c r="AX58" s="129">
        <v>0</v>
      </c>
      <c r="AY58" s="2"/>
      <c r="AZ58" s="9">
        <v>167.97</v>
      </c>
      <c r="BA58" s="9">
        <v>132.21</v>
      </c>
      <c r="BB58" s="9">
        <v>2.99</v>
      </c>
      <c r="BC58" s="9">
        <v>32.770000000000003</v>
      </c>
      <c r="BD58" s="9"/>
      <c r="BE58" s="9"/>
    </row>
    <row r="59" spans="1:57" hidden="1" x14ac:dyDescent="0.25">
      <c r="A59" s="17">
        <v>1300</v>
      </c>
      <c r="B59" s="17" t="s">
        <v>73</v>
      </c>
      <c r="C59" s="17" t="s">
        <v>74</v>
      </c>
      <c r="D59" s="17" t="s">
        <v>588</v>
      </c>
      <c r="E59" s="17" t="s">
        <v>51</v>
      </c>
      <c r="F59" s="21" t="s">
        <v>75</v>
      </c>
      <c r="G59" s="17" t="s">
        <v>44</v>
      </c>
      <c r="H59" s="119" t="s">
        <v>555</v>
      </c>
      <c r="I59" s="99">
        <v>1956</v>
      </c>
      <c r="J59" s="197"/>
      <c r="K59" s="92"/>
      <c r="L59" s="21" t="s">
        <v>76</v>
      </c>
      <c r="M59" s="21" t="s">
        <v>77</v>
      </c>
      <c r="N59" s="21" t="s">
        <v>78</v>
      </c>
      <c r="O59" s="36">
        <v>1519</v>
      </c>
      <c r="P59" s="98"/>
      <c r="Q59" s="92"/>
      <c r="R59" s="23" t="s">
        <v>79</v>
      </c>
      <c r="S59" s="23" t="s">
        <v>80</v>
      </c>
      <c r="T59" s="23" t="s">
        <v>81</v>
      </c>
      <c r="U59" s="34">
        <v>272</v>
      </c>
      <c r="V59" s="121"/>
      <c r="W59" s="57"/>
      <c r="X59" s="57">
        <v>0</v>
      </c>
      <c r="Y59" s="57">
        <v>1153.18</v>
      </c>
      <c r="Z59" s="57">
        <v>25.28</v>
      </c>
      <c r="AA59" s="152">
        <f>Z59/AH59*100</f>
        <v>0.70766138626610653</v>
      </c>
      <c r="AB59" s="57">
        <v>1243.8599999999999</v>
      </c>
      <c r="AC59" s="154">
        <f>AB59/AH59*100</f>
        <v>34.819291610797428</v>
      </c>
      <c r="AD59" s="57">
        <v>203.42</v>
      </c>
      <c r="AE59" s="57">
        <v>139.46</v>
      </c>
      <c r="AF59" s="57">
        <v>339.33</v>
      </c>
      <c r="AG59" s="57">
        <v>467.8</v>
      </c>
      <c r="AH59" s="57">
        <v>3572.33</v>
      </c>
      <c r="AI59" s="57">
        <v>126.75</v>
      </c>
      <c r="AJ59" s="57">
        <v>0</v>
      </c>
      <c r="AK59" s="57">
        <v>126.75</v>
      </c>
      <c r="AL59" s="57">
        <v>1116.45</v>
      </c>
      <c r="AM59" s="57">
        <v>0</v>
      </c>
      <c r="AN59" s="57">
        <v>1116.45</v>
      </c>
      <c r="AO59" s="57">
        <v>563.1</v>
      </c>
      <c r="AP59" s="57">
        <v>5378.63</v>
      </c>
      <c r="AQ59" s="9"/>
      <c r="AR59" s="9"/>
      <c r="AS59" s="9"/>
      <c r="AU59" s="57">
        <v>3572.33</v>
      </c>
      <c r="AV59" s="50"/>
      <c r="AW59" s="50">
        <v>5</v>
      </c>
      <c r="AX59" s="49">
        <v>4</v>
      </c>
      <c r="AY59" s="17"/>
      <c r="AZ59" s="17">
        <v>3173.94</v>
      </c>
      <c r="BA59" s="17">
        <v>126.75</v>
      </c>
      <c r="BB59" s="17">
        <v>1047.79</v>
      </c>
      <c r="BC59" s="17">
        <v>691.59</v>
      </c>
      <c r="BD59" s="2"/>
      <c r="BE59" s="9"/>
    </row>
    <row r="60" spans="1:57" hidden="1" x14ac:dyDescent="0.25">
      <c r="A60" s="23">
        <v>1540</v>
      </c>
      <c r="B60" s="17" t="s">
        <v>131</v>
      </c>
      <c r="C60" s="17" t="s">
        <v>132</v>
      </c>
      <c r="D60" s="17" t="s">
        <v>589</v>
      </c>
      <c r="E60" s="17" t="s">
        <v>51</v>
      </c>
      <c r="F60" s="21" t="s">
        <v>133</v>
      </c>
      <c r="G60" s="17" t="s">
        <v>44</v>
      </c>
      <c r="H60" s="119" t="s">
        <v>553</v>
      </c>
      <c r="I60" s="99">
        <v>1874</v>
      </c>
      <c r="J60" s="48"/>
      <c r="K60" s="21">
        <v>1417</v>
      </c>
      <c r="L60" s="21" t="s">
        <v>134</v>
      </c>
      <c r="M60" s="21" t="s">
        <v>135</v>
      </c>
      <c r="N60" s="21" t="s">
        <v>136</v>
      </c>
      <c r="O60" s="21" t="s">
        <v>137</v>
      </c>
      <c r="P60" s="26">
        <v>1278</v>
      </c>
      <c r="Q60" s="23">
        <v>175</v>
      </c>
      <c r="R60" s="23">
        <v>175</v>
      </c>
      <c r="S60" s="23">
        <v>177</v>
      </c>
      <c r="T60" s="23">
        <v>169</v>
      </c>
      <c r="U60" s="23">
        <v>172</v>
      </c>
      <c r="V60" s="24">
        <v>182</v>
      </c>
      <c r="W60" s="9"/>
      <c r="X60" s="51">
        <v>95.48</v>
      </c>
      <c r="Y60" s="51">
        <v>789.04</v>
      </c>
      <c r="Z60" s="152">
        <f>Y60/AH60*100</f>
        <v>23.78697118877577</v>
      </c>
      <c r="AA60" s="51">
        <v>443.24</v>
      </c>
      <c r="AB60" s="51">
        <v>457.81</v>
      </c>
      <c r="AC60" s="152">
        <f>AB60/AH60*100</f>
        <v>13.801471763070866</v>
      </c>
      <c r="AD60" s="51">
        <v>378.73</v>
      </c>
      <c r="AE60" s="51">
        <v>633.35</v>
      </c>
      <c r="AF60" s="51">
        <v>266.16000000000003</v>
      </c>
      <c r="AG60" s="51">
        <v>253.3</v>
      </c>
      <c r="AH60" s="52">
        <v>3317.11</v>
      </c>
      <c r="AI60" s="51">
        <v>215.59</v>
      </c>
      <c r="AJ60" s="51">
        <v>0</v>
      </c>
      <c r="AK60" s="51">
        <v>215.59</v>
      </c>
      <c r="AL60" s="51">
        <v>506.85</v>
      </c>
      <c r="AM60" s="51">
        <v>0</v>
      </c>
      <c r="AN60" s="51">
        <v>506.85</v>
      </c>
      <c r="AO60" s="51">
        <v>168.17</v>
      </c>
      <c r="AP60" s="52">
        <v>4207.72</v>
      </c>
      <c r="AQ60" s="9"/>
      <c r="AR60" s="9"/>
      <c r="AS60" s="52">
        <v>3317.11</v>
      </c>
      <c r="AT60" s="9"/>
      <c r="AU60" s="9"/>
      <c r="AV60" s="9"/>
      <c r="AW60" s="49">
        <v>3</v>
      </c>
      <c r="AX60" s="49">
        <v>0</v>
      </c>
      <c r="AY60" s="9"/>
      <c r="AZ60" s="18">
        <v>4835.88</v>
      </c>
      <c r="BA60" s="18">
        <v>3465.6</v>
      </c>
      <c r="BB60" s="18">
        <v>248.37</v>
      </c>
      <c r="BC60" s="18">
        <v>937.89</v>
      </c>
      <c r="BD60" s="18">
        <v>184.02</v>
      </c>
      <c r="BE60" s="9"/>
    </row>
    <row r="61" spans="1:57" x14ac:dyDescent="0.25">
      <c r="A61" s="15">
        <v>6011</v>
      </c>
      <c r="B61" s="15" t="s">
        <v>443</v>
      </c>
      <c r="C61" s="2" t="s">
        <v>129</v>
      </c>
      <c r="D61" s="2" t="s">
        <v>588</v>
      </c>
      <c r="E61" s="15" t="s">
        <v>547</v>
      </c>
      <c r="F61" s="19">
        <v>1200</v>
      </c>
      <c r="G61" s="2"/>
      <c r="H61" s="119" t="s">
        <v>555</v>
      </c>
      <c r="I61" s="34">
        <v>1950</v>
      </c>
      <c r="J61" s="118"/>
      <c r="K61" s="2"/>
      <c r="L61" s="2"/>
      <c r="M61" s="16">
        <v>205</v>
      </c>
      <c r="N61" s="16">
        <v>197</v>
      </c>
      <c r="O61" s="25">
        <v>192</v>
      </c>
      <c r="P61" s="43">
        <v>157</v>
      </c>
      <c r="Q61" s="2"/>
      <c r="R61" s="2"/>
      <c r="S61" s="16">
        <v>226</v>
      </c>
      <c r="T61" s="16">
        <v>192</v>
      </c>
      <c r="U61" s="16">
        <v>175</v>
      </c>
      <c r="V61" s="30">
        <v>182</v>
      </c>
      <c r="W61" s="2"/>
      <c r="X61" s="10">
        <v>104.2</v>
      </c>
      <c r="Y61" s="10">
        <v>484.05</v>
      </c>
      <c r="Z61" s="152">
        <f>Y61/AH61*100</f>
        <v>59.991076629444649</v>
      </c>
      <c r="AA61" s="10">
        <v>0</v>
      </c>
      <c r="AB61" s="10">
        <v>42.32</v>
      </c>
      <c r="AC61" s="152">
        <f>AB61/AH61*100</f>
        <v>5.2449589153147347</v>
      </c>
      <c r="AD61" s="10">
        <v>9.24</v>
      </c>
      <c r="AE61" s="10">
        <v>89.6</v>
      </c>
      <c r="AF61" s="10">
        <v>0</v>
      </c>
      <c r="AG61" s="10">
        <v>77.459999999999994</v>
      </c>
      <c r="AH61" s="11">
        <v>806.87</v>
      </c>
      <c r="AI61" s="10">
        <v>43.15</v>
      </c>
      <c r="AJ61" s="10">
        <v>0</v>
      </c>
      <c r="AK61" s="10">
        <v>43.15</v>
      </c>
      <c r="AL61" s="10">
        <v>307.44</v>
      </c>
      <c r="AM61" s="10">
        <v>0</v>
      </c>
      <c r="AN61" s="10">
        <v>307.44</v>
      </c>
      <c r="AO61" s="10">
        <v>36.08</v>
      </c>
      <c r="AP61" s="11">
        <v>1193.54</v>
      </c>
      <c r="AQ61" s="2"/>
      <c r="AR61" s="11">
        <v>806.87</v>
      </c>
      <c r="AS61" s="2"/>
      <c r="AT61" s="2"/>
      <c r="AU61" s="2"/>
      <c r="AV61" s="129"/>
      <c r="AW61" s="129">
        <v>2</v>
      </c>
      <c r="AX61" s="129">
        <v>0</v>
      </c>
      <c r="AY61" s="2"/>
      <c r="AZ61" s="9">
        <v>1199.9100000000001</v>
      </c>
      <c r="BA61" s="9">
        <v>801.34</v>
      </c>
      <c r="BB61" s="9">
        <v>43.15</v>
      </c>
      <c r="BC61" s="9">
        <v>319.33999999999997</v>
      </c>
      <c r="BD61" s="9">
        <v>36.08</v>
      </c>
      <c r="BE61" s="9"/>
    </row>
    <row r="62" spans="1:57" hidden="1" x14ac:dyDescent="0.25">
      <c r="A62" s="17">
        <v>2012</v>
      </c>
      <c r="B62" s="17" t="s">
        <v>186</v>
      </c>
      <c r="C62" s="17" t="s">
        <v>56</v>
      </c>
      <c r="D62" s="17" t="s">
        <v>588</v>
      </c>
      <c r="E62" s="17"/>
      <c r="F62" s="23">
        <v>420</v>
      </c>
      <c r="G62" s="47" t="s">
        <v>310</v>
      </c>
      <c r="H62" s="119" t="s">
        <v>555</v>
      </c>
      <c r="I62" s="60">
        <v>1957</v>
      </c>
      <c r="J62" s="148"/>
      <c r="K62" s="92"/>
      <c r="L62" s="92"/>
      <c r="M62" s="23" t="s">
        <v>187</v>
      </c>
      <c r="N62" s="23" t="s">
        <v>188</v>
      </c>
      <c r="O62" s="34" t="s">
        <v>189</v>
      </c>
      <c r="P62" s="24">
        <v>84</v>
      </c>
      <c r="Q62" s="92"/>
      <c r="R62" s="92"/>
      <c r="S62" s="23" t="s">
        <v>180</v>
      </c>
      <c r="T62" s="23" t="s">
        <v>185</v>
      </c>
      <c r="U62" s="23" t="s">
        <v>182</v>
      </c>
      <c r="V62" s="98">
        <v>277</v>
      </c>
      <c r="W62" s="35"/>
      <c r="X62" s="51">
        <v>0</v>
      </c>
      <c r="Y62" s="51">
        <v>12</v>
      </c>
      <c r="Z62" s="152">
        <f>Y62/AH62*100</f>
        <v>4.4656147662994936</v>
      </c>
      <c r="AA62" s="51">
        <v>0</v>
      </c>
      <c r="AB62" s="51">
        <v>203.28</v>
      </c>
      <c r="AC62" s="152">
        <f>AB62/AH62*100</f>
        <v>75.647514141113419</v>
      </c>
      <c r="AD62" s="51">
        <v>53.44</v>
      </c>
      <c r="AE62" s="51">
        <v>0</v>
      </c>
      <c r="AF62" s="51">
        <v>0</v>
      </c>
      <c r="AG62" s="51">
        <v>0</v>
      </c>
      <c r="AH62" s="52">
        <v>268.72000000000003</v>
      </c>
      <c r="AI62" s="51">
        <v>0</v>
      </c>
      <c r="AJ62" s="51">
        <v>0</v>
      </c>
      <c r="AK62" s="51">
        <v>0</v>
      </c>
      <c r="AL62" s="51">
        <v>0</v>
      </c>
      <c r="AM62" s="51">
        <v>0</v>
      </c>
      <c r="AN62" s="51">
        <v>0</v>
      </c>
      <c r="AO62" s="51">
        <v>56.78</v>
      </c>
      <c r="AP62" s="52">
        <v>325.5</v>
      </c>
      <c r="AQ62" s="9"/>
      <c r="AR62" s="9"/>
      <c r="AS62" s="9"/>
      <c r="AT62" s="9"/>
      <c r="AU62" s="52">
        <v>268.72000000000003</v>
      </c>
      <c r="AV62" s="9"/>
      <c r="AW62" s="49">
        <v>5</v>
      </c>
      <c r="AX62" s="49">
        <v>5</v>
      </c>
      <c r="AY62" s="9"/>
      <c r="AZ62" s="18">
        <v>419.84</v>
      </c>
      <c r="BA62" s="18">
        <v>244.72</v>
      </c>
      <c r="BB62" s="18"/>
      <c r="BC62" s="18"/>
      <c r="BD62" s="18">
        <v>175.12</v>
      </c>
      <c r="BE62" s="9"/>
    </row>
    <row r="63" spans="1:57" hidden="1" x14ac:dyDescent="0.25">
      <c r="A63" s="17">
        <v>2022</v>
      </c>
      <c r="B63" s="17" t="s">
        <v>167</v>
      </c>
      <c r="C63" s="17" t="s">
        <v>550</v>
      </c>
      <c r="D63" s="17" t="s">
        <v>588</v>
      </c>
      <c r="E63" s="17"/>
      <c r="F63" s="23">
        <v>185</v>
      </c>
      <c r="G63" s="47" t="s">
        <v>310</v>
      </c>
      <c r="H63" s="119" t="s">
        <v>555</v>
      </c>
      <c r="I63" s="60">
        <v>1957</v>
      </c>
      <c r="J63" s="148"/>
      <c r="K63" s="92"/>
      <c r="L63" s="92"/>
      <c r="M63" s="23" t="s">
        <v>168</v>
      </c>
      <c r="N63" s="23" t="s">
        <v>169</v>
      </c>
      <c r="O63" s="34" t="s">
        <v>170</v>
      </c>
      <c r="P63" s="24"/>
      <c r="Q63" s="92"/>
      <c r="R63" s="92"/>
      <c r="S63" s="23" t="s">
        <v>164</v>
      </c>
      <c r="T63" s="23" t="s">
        <v>165</v>
      </c>
      <c r="U63" s="23" t="s">
        <v>166</v>
      </c>
      <c r="V63" s="98">
        <v>368</v>
      </c>
      <c r="W63" s="35"/>
      <c r="X63" s="51">
        <v>0</v>
      </c>
      <c r="Y63" s="51">
        <v>9</v>
      </c>
      <c r="Z63" s="152">
        <f>Y63/AH63*100</f>
        <v>5.6603773584905666</v>
      </c>
      <c r="AA63" s="51">
        <v>0</v>
      </c>
      <c r="AB63" s="51">
        <v>36</v>
      </c>
      <c r="AC63" s="152">
        <f>AB63/AH63*100</f>
        <v>22.641509433962266</v>
      </c>
      <c r="AD63" s="51">
        <v>94</v>
      </c>
      <c r="AE63" s="51">
        <v>0</v>
      </c>
      <c r="AF63" s="51">
        <v>20</v>
      </c>
      <c r="AG63" s="51">
        <v>0</v>
      </c>
      <c r="AH63" s="52">
        <v>159</v>
      </c>
      <c r="AI63" s="51">
        <v>0</v>
      </c>
      <c r="AJ63" s="51">
        <v>0</v>
      </c>
      <c r="AK63" s="51">
        <v>0</v>
      </c>
      <c r="AL63" s="51">
        <v>0</v>
      </c>
      <c r="AM63" s="51">
        <v>0</v>
      </c>
      <c r="AN63" s="51">
        <v>0</v>
      </c>
      <c r="AO63" s="51">
        <v>13</v>
      </c>
      <c r="AP63" s="52">
        <v>172</v>
      </c>
      <c r="AQ63" s="9"/>
      <c r="AR63" s="9"/>
      <c r="AS63" s="9"/>
      <c r="AT63" s="9"/>
      <c r="AU63" s="9"/>
      <c r="AV63" s="9"/>
      <c r="AW63" s="49"/>
      <c r="AX63" s="49"/>
      <c r="AY63" s="9"/>
      <c r="AZ63" s="18">
        <v>180.04</v>
      </c>
      <c r="BA63" s="18">
        <v>136.6</v>
      </c>
      <c r="BB63" s="18">
        <v>3.47</v>
      </c>
      <c r="BC63" s="18"/>
      <c r="BD63" s="18">
        <v>39.97</v>
      </c>
      <c r="BE63" s="9"/>
    </row>
    <row r="64" spans="1:57" hidden="1" x14ac:dyDescent="0.25">
      <c r="A64" s="17">
        <v>2011</v>
      </c>
      <c r="B64" s="17" t="s">
        <v>183</v>
      </c>
      <c r="C64" s="17" t="s">
        <v>119</v>
      </c>
      <c r="D64" s="17" t="s">
        <v>588</v>
      </c>
      <c r="E64" s="17"/>
      <c r="F64" s="23">
        <v>76</v>
      </c>
      <c r="G64" s="47" t="s">
        <v>310</v>
      </c>
      <c r="H64" s="119" t="s">
        <v>555</v>
      </c>
      <c r="I64" s="60">
        <v>1957</v>
      </c>
      <c r="J64" s="148"/>
      <c r="K64" s="92"/>
      <c r="L64" s="92"/>
      <c r="M64" s="23">
        <v>18</v>
      </c>
      <c r="N64" s="23">
        <v>20</v>
      </c>
      <c r="O64" s="34" t="s">
        <v>184</v>
      </c>
      <c r="P64" s="24">
        <v>15</v>
      </c>
      <c r="Q64" s="92"/>
      <c r="R64" s="92"/>
      <c r="S64" s="23" t="s">
        <v>180</v>
      </c>
      <c r="T64" s="23" t="s">
        <v>185</v>
      </c>
      <c r="U64" s="23" t="s">
        <v>182</v>
      </c>
      <c r="V64" s="98">
        <v>277</v>
      </c>
      <c r="W64" s="35"/>
      <c r="X64" s="51">
        <v>0</v>
      </c>
      <c r="Y64" s="51">
        <v>0</v>
      </c>
      <c r="Z64" s="152">
        <f>Y64/AH64*100</f>
        <v>0</v>
      </c>
      <c r="AA64" s="51">
        <v>0</v>
      </c>
      <c r="AB64" s="51">
        <v>0</v>
      </c>
      <c r="AC64" s="152">
        <f>AB64/AH64*100</f>
        <v>0</v>
      </c>
      <c r="AD64" s="51">
        <v>38</v>
      </c>
      <c r="AE64" s="51">
        <v>0</v>
      </c>
      <c r="AF64" s="51">
        <v>38</v>
      </c>
      <c r="AG64" s="51">
        <v>0</v>
      </c>
      <c r="AH64" s="52">
        <v>76</v>
      </c>
      <c r="AI64" s="51">
        <v>0</v>
      </c>
      <c r="AJ64" s="51">
        <v>0</v>
      </c>
      <c r="AK64" s="51">
        <v>0</v>
      </c>
      <c r="AL64" s="51">
        <v>0</v>
      </c>
      <c r="AM64" s="51">
        <v>0</v>
      </c>
      <c r="AN64" s="51">
        <v>0</v>
      </c>
      <c r="AO64" s="51">
        <v>0</v>
      </c>
      <c r="AP64" s="52">
        <v>76</v>
      </c>
      <c r="AQ64" s="9"/>
      <c r="AR64" s="9"/>
      <c r="AS64" s="9"/>
      <c r="AT64" s="9"/>
      <c r="AU64" s="9"/>
      <c r="AV64" s="9"/>
      <c r="AW64" s="49"/>
      <c r="AX64" s="49"/>
      <c r="AY64" s="9"/>
      <c r="AZ64" s="18">
        <v>76</v>
      </c>
      <c r="BA64" s="18">
        <v>76</v>
      </c>
      <c r="BB64" s="18"/>
      <c r="BC64" s="18"/>
      <c r="BD64" s="18"/>
      <c r="BE64" s="9"/>
    </row>
    <row r="65" spans="1:57" s="174" customFormat="1" hidden="1" x14ac:dyDescent="0.25">
      <c r="A65" s="17">
        <v>2352</v>
      </c>
      <c r="B65" s="17" t="s">
        <v>235</v>
      </c>
      <c r="C65" s="17" t="s">
        <v>124</v>
      </c>
      <c r="D65" s="17" t="s">
        <v>588</v>
      </c>
      <c r="E65" s="17" t="s">
        <v>236</v>
      </c>
      <c r="F65" s="21" t="s">
        <v>237</v>
      </c>
      <c r="G65" s="47" t="s">
        <v>310</v>
      </c>
      <c r="H65" s="119" t="s">
        <v>555</v>
      </c>
      <c r="I65" s="60">
        <v>1957</v>
      </c>
      <c r="J65" s="148"/>
      <c r="K65" s="92"/>
      <c r="L65" s="92"/>
      <c r="M65" s="23" t="s">
        <v>238</v>
      </c>
      <c r="N65" s="23" t="s">
        <v>239</v>
      </c>
      <c r="O65" s="34" t="s">
        <v>240</v>
      </c>
      <c r="P65" s="24">
        <v>521</v>
      </c>
      <c r="Q65" s="92"/>
      <c r="R65" s="92"/>
      <c r="S65" s="23" t="s">
        <v>232</v>
      </c>
      <c r="T65" s="23" t="s">
        <v>233</v>
      </c>
      <c r="U65" s="23" t="s">
        <v>234</v>
      </c>
      <c r="V65" s="98">
        <v>234</v>
      </c>
      <c r="W65" s="35"/>
      <c r="X65" s="51">
        <v>0</v>
      </c>
      <c r="Y65" s="51">
        <v>37</v>
      </c>
      <c r="Z65" s="152">
        <f>Y65/AH65*100</f>
        <v>2.4320504814802644</v>
      </c>
      <c r="AA65" s="51">
        <v>0</v>
      </c>
      <c r="AB65" s="51">
        <v>0</v>
      </c>
      <c r="AC65" s="152">
        <f>AB65/AH65*100</f>
        <v>0</v>
      </c>
      <c r="AD65" s="51">
        <v>103.37</v>
      </c>
      <c r="AE65" s="51">
        <v>0</v>
      </c>
      <c r="AF65" s="51">
        <v>94</v>
      </c>
      <c r="AG65" s="51">
        <v>1286.98</v>
      </c>
      <c r="AH65" s="52">
        <v>1521.35</v>
      </c>
      <c r="AI65" s="51">
        <v>208.94</v>
      </c>
      <c r="AJ65" s="51">
        <v>0</v>
      </c>
      <c r="AK65" s="51">
        <v>208.94</v>
      </c>
      <c r="AL65" s="51">
        <v>1017.29</v>
      </c>
      <c r="AM65" s="51">
        <v>0</v>
      </c>
      <c r="AN65" s="51">
        <v>1017.29</v>
      </c>
      <c r="AO65" s="51">
        <v>120</v>
      </c>
      <c r="AP65" s="52">
        <v>2867.58</v>
      </c>
      <c r="AQ65" s="9"/>
      <c r="AR65" s="9"/>
      <c r="AS65" s="9"/>
      <c r="AT65" s="9"/>
      <c r="AU65" s="52">
        <v>1521.35</v>
      </c>
      <c r="AV65" s="9"/>
      <c r="AW65" s="49">
        <v>5</v>
      </c>
      <c r="AX65" s="49">
        <v>5</v>
      </c>
      <c r="AY65" s="9"/>
      <c r="AZ65" s="18">
        <v>3092.15</v>
      </c>
      <c r="BA65" s="18">
        <v>1692.93</v>
      </c>
      <c r="BB65" s="18">
        <v>238.35</v>
      </c>
      <c r="BC65" s="18">
        <v>1009.2</v>
      </c>
      <c r="BD65" s="18">
        <v>151.66999999999999</v>
      </c>
      <c r="BE65" s="173"/>
    </row>
    <row r="66" spans="1:57" hidden="1" x14ac:dyDescent="0.25">
      <c r="A66" s="15">
        <v>1270</v>
      </c>
      <c r="B66" s="15" t="s">
        <v>416</v>
      </c>
      <c r="C66" s="2" t="s">
        <v>50</v>
      </c>
      <c r="D66" s="2" t="s">
        <v>588</v>
      </c>
      <c r="E66" s="2"/>
      <c r="F66" s="19" t="s">
        <v>475</v>
      </c>
      <c r="G66" s="2" t="s">
        <v>44</v>
      </c>
      <c r="H66" s="119" t="s">
        <v>555</v>
      </c>
      <c r="I66" s="25">
        <v>1957</v>
      </c>
      <c r="J66" s="118"/>
      <c r="K66" s="2"/>
      <c r="L66" s="2"/>
      <c r="M66" s="16" t="s">
        <v>476</v>
      </c>
      <c r="N66" s="16" t="s">
        <v>477</v>
      </c>
      <c r="O66" s="25" t="s">
        <v>478</v>
      </c>
      <c r="P66" s="43">
        <v>217</v>
      </c>
      <c r="Q66" s="2"/>
      <c r="R66" s="2"/>
      <c r="S66" s="16" t="s">
        <v>479</v>
      </c>
      <c r="T66" s="16" t="s">
        <v>480</v>
      </c>
      <c r="U66" s="16" t="s">
        <v>481</v>
      </c>
      <c r="V66" s="30">
        <v>122</v>
      </c>
      <c r="W66" s="2"/>
      <c r="X66" s="138">
        <v>61.38</v>
      </c>
      <c r="Y66" s="138">
        <v>630.21</v>
      </c>
      <c r="Z66" s="152">
        <f>Y66/AH66*100</f>
        <v>38.120153397611936</v>
      </c>
      <c r="AA66" s="138">
        <v>170.22</v>
      </c>
      <c r="AB66" s="138">
        <v>0</v>
      </c>
      <c r="AC66" s="152">
        <f>AB66/AH66*100</f>
        <v>0</v>
      </c>
      <c r="AD66" s="138">
        <v>116.51</v>
      </c>
      <c r="AE66" s="138">
        <v>336.62</v>
      </c>
      <c r="AF66" s="138">
        <v>0</v>
      </c>
      <c r="AG66" s="138">
        <v>338.28</v>
      </c>
      <c r="AH66" s="139">
        <v>1653.22</v>
      </c>
      <c r="AI66" s="138">
        <v>46.72</v>
      </c>
      <c r="AJ66" s="138">
        <v>0</v>
      </c>
      <c r="AK66" s="138">
        <v>46.72</v>
      </c>
      <c r="AL66" s="138">
        <v>285.06</v>
      </c>
      <c r="AM66" s="138">
        <v>0</v>
      </c>
      <c r="AN66" s="138">
        <v>285.06</v>
      </c>
      <c r="AO66" s="138">
        <v>25.07</v>
      </c>
      <c r="AP66" s="139">
        <v>2010.07</v>
      </c>
      <c r="AQ66" s="125"/>
      <c r="AR66" s="125"/>
      <c r="AS66" s="139">
        <v>1653.22</v>
      </c>
      <c r="AT66" s="125"/>
      <c r="AU66" s="125"/>
      <c r="AV66" s="125"/>
      <c r="AW66" s="128">
        <v>3</v>
      </c>
      <c r="AX66" s="128">
        <v>3</v>
      </c>
      <c r="AY66" s="2"/>
      <c r="AZ66" s="9">
        <v>2475.52</v>
      </c>
      <c r="BA66" s="9">
        <v>1938.08</v>
      </c>
      <c r="BB66" s="9">
        <v>46.72</v>
      </c>
      <c r="BC66" s="9">
        <v>285.06</v>
      </c>
      <c r="BD66" s="9">
        <v>205.66</v>
      </c>
      <c r="BE66" s="9"/>
    </row>
    <row r="67" spans="1:57" hidden="1" x14ac:dyDescent="0.25">
      <c r="A67" s="17">
        <v>2351</v>
      </c>
      <c r="B67" s="17" t="s">
        <v>150</v>
      </c>
      <c r="C67" s="17" t="s">
        <v>151</v>
      </c>
      <c r="D67" s="17" t="s">
        <v>588</v>
      </c>
      <c r="E67" s="17" t="s">
        <v>51</v>
      </c>
      <c r="F67" s="21">
        <v>1204</v>
      </c>
      <c r="G67" s="47" t="s">
        <v>310</v>
      </c>
      <c r="H67" s="119" t="s">
        <v>555</v>
      </c>
      <c r="I67" s="60">
        <v>1958</v>
      </c>
      <c r="J67" s="148"/>
      <c r="K67" s="92"/>
      <c r="L67" s="92"/>
      <c r="M67" s="23">
        <v>619</v>
      </c>
      <c r="N67" s="23">
        <v>679</v>
      </c>
      <c r="O67" s="34">
        <v>662</v>
      </c>
      <c r="P67" s="24">
        <v>563</v>
      </c>
      <c r="Q67" s="92"/>
      <c r="R67" s="92"/>
      <c r="S67" s="23">
        <v>679</v>
      </c>
      <c r="T67" s="23">
        <v>656</v>
      </c>
      <c r="U67" s="23">
        <v>600</v>
      </c>
      <c r="V67" s="98">
        <v>649</v>
      </c>
      <c r="W67" s="35"/>
      <c r="X67" s="62">
        <v>0</v>
      </c>
      <c r="Y67" s="62">
        <v>30.01</v>
      </c>
      <c r="Z67" s="152">
        <f>Y67/AH67*100</f>
        <v>4.0047507206149247</v>
      </c>
      <c r="AA67" s="62">
        <v>0</v>
      </c>
      <c r="AB67" s="62">
        <v>0</v>
      </c>
      <c r="AC67" s="152">
        <f>AB67/AH67*100</f>
        <v>0</v>
      </c>
      <c r="AD67" s="62">
        <v>4.5999999999999996</v>
      </c>
      <c r="AE67" s="62">
        <v>0</v>
      </c>
      <c r="AF67" s="62">
        <v>0</v>
      </c>
      <c r="AG67" s="62">
        <v>714.75</v>
      </c>
      <c r="AH67" s="63">
        <v>749.36</v>
      </c>
      <c r="AI67" s="62">
        <v>184.58</v>
      </c>
      <c r="AJ67" s="62">
        <v>0</v>
      </c>
      <c r="AK67" s="62">
        <v>184.58</v>
      </c>
      <c r="AL67" s="62">
        <v>218.08</v>
      </c>
      <c r="AM67" s="62">
        <v>0</v>
      </c>
      <c r="AN67" s="62">
        <v>218.08</v>
      </c>
      <c r="AO67" s="62">
        <v>52.27</v>
      </c>
      <c r="AP67" s="63">
        <v>1204.29</v>
      </c>
      <c r="AQ67" s="64"/>
      <c r="AR67" s="64"/>
      <c r="AS67" s="63">
        <v>749.36</v>
      </c>
      <c r="AT67" s="64"/>
      <c r="AU67" s="64"/>
      <c r="AV67" s="64"/>
      <c r="AW67" s="65">
        <v>3</v>
      </c>
      <c r="AX67" s="65">
        <v>3</v>
      </c>
      <c r="AY67" s="9"/>
      <c r="AZ67" s="18">
        <v>1178.8399999999999</v>
      </c>
      <c r="BA67" s="18">
        <v>707.36</v>
      </c>
      <c r="BB67" s="18">
        <v>184.58</v>
      </c>
      <c r="BC67" s="18">
        <v>234.63</v>
      </c>
      <c r="BD67" s="18">
        <v>52.27</v>
      </c>
      <c r="BE67" s="9"/>
    </row>
    <row r="68" spans="1:57" hidden="1" x14ac:dyDescent="0.25">
      <c r="A68" s="16">
        <v>6120</v>
      </c>
      <c r="B68" s="15" t="s">
        <v>454</v>
      </c>
      <c r="C68" s="2" t="s">
        <v>151</v>
      </c>
      <c r="D68" s="2" t="s">
        <v>588</v>
      </c>
      <c r="E68" s="2"/>
      <c r="F68" s="19">
        <v>1404</v>
      </c>
      <c r="G68" s="2"/>
      <c r="H68" s="119" t="s">
        <v>555</v>
      </c>
      <c r="I68" s="122">
        <v>1958</v>
      </c>
      <c r="J68" s="118"/>
      <c r="K68" s="16">
        <v>164</v>
      </c>
      <c r="L68" s="16">
        <v>186</v>
      </c>
      <c r="M68" s="16">
        <v>153</v>
      </c>
      <c r="N68" s="16" t="s">
        <v>541</v>
      </c>
      <c r="O68" s="25" t="s">
        <v>542</v>
      </c>
      <c r="P68" s="43">
        <v>153</v>
      </c>
      <c r="Q68" s="16">
        <v>140</v>
      </c>
      <c r="R68" s="16">
        <v>136</v>
      </c>
      <c r="S68" s="16">
        <v>144</v>
      </c>
      <c r="T68" s="16" t="s">
        <v>543</v>
      </c>
      <c r="U68" s="25" t="s">
        <v>544</v>
      </c>
      <c r="V68" s="30">
        <v>151</v>
      </c>
      <c r="W68" s="2"/>
      <c r="X68" s="10">
        <v>0</v>
      </c>
      <c r="Y68" s="10">
        <v>6.29</v>
      </c>
      <c r="Z68" s="152">
        <f>Y68/AH68*100</f>
        <v>1.7838405036726128</v>
      </c>
      <c r="AA68" s="10">
        <v>0</v>
      </c>
      <c r="AB68" s="10">
        <v>0</v>
      </c>
      <c r="AC68" s="152">
        <f>AB68/AH68*100</f>
        <v>0</v>
      </c>
      <c r="AD68" s="10">
        <v>49.37</v>
      </c>
      <c r="AE68" s="10">
        <v>0</v>
      </c>
      <c r="AF68" s="10">
        <v>57.04</v>
      </c>
      <c r="AG68" s="10">
        <v>239.91</v>
      </c>
      <c r="AH68" s="11">
        <v>352.61</v>
      </c>
      <c r="AI68" s="10">
        <v>477.73</v>
      </c>
      <c r="AJ68" s="10">
        <v>479.17</v>
      </c>
      <c r="AK68" s="10">
        <v>956.9</v>
      </c>
      <c r="AL68" s="10">
        <v>94.02</v>
      </c>
      <c r="AM68" s="10">
        <v>0</v>
      </c>
      <c r="AN68" s="10">
        <v>94.02</v>
      </c>
      <c r="AO68" s="10">
        <v>0</v>
      </c>
      <c r="AP68" s="11">
        <v>1403.53</v>
      </c>
      <c r="AQ68" s="2"/>
      <c r="AR68" s="11">
        <v>352.61</v>
      </c>
      <c r="AS68" s="2"/>
      <c r="AT68" s="2"/>
      <c r="AU68" s="2"/>
      <c r="AV68" s="2"/>
      <c r="AW68" s="129">
        <v>2</v>
      </c>
      <c r="AX68" s="129">
        <v>2</v>
      </c>
      <c r="AY68" s="2"/>
      <c r="AZ68" s="9">
        <v>1403.53</v>
      </c>
      <c r="BA68" s="9">
        <v>352.61</v>
      </c>
      <c r="BB68" s="9">
        <v>477.73</v>
      </c>
      <c r="BC68" s="9">
        <v>573.19000000000005</v>
      </c>
      <c r="BD68" s="9"/>
      <c r="BE68" s="9"/>
    </row>
    <row r="69" spans="1:57" hidden="1" x14ac:dyDescent="0.25">
      <c r="A69" s="123">
        <v>6031</v>
      </c>
      <c r="B69" s="135" t="s">
        <v>567</v>
      </c>
      <c r="C69" s="131" t="s">
        <v>50</v>
      </c>
      <c r="D69" s="131" t="s">
        <v>588</v>
      </c>
      <c r="E69" s="131"/>
      <c r="F69" s="131">
        <v>111</v>
      </c>
      <c r="G69" s="135"/>
      <c r="H69" s="119" t="s">
        <v>555</v>
      </c>
      <c r="I69" s="142">
        <v>1958</v>
      </c>
      <c r="J69" s="199"/>
      <c r="K69" s="135"/>
      <c r="L69" s="135"/>
      <c r="M69" s="135"/>
      <c r="N69" s="131"/>
      <c r="O69" s="131"/>
      <c r="P69" s="143">
        <v>116</v>
      </c>
      <c r="Q69" s="131"/>
      <c r="R69" s="131"/>
      <c r="S69" s="131"/>
      <c r="T69" s="131"/>
      <c r="U69" s="131"/>
      <c r="V69" s="133">
        <v>250</v>
      </c>
      <c r="W69" s="131"/>
      <c r="X69" s="135"/>
      <c r="Y69" s="135"/>
      <c r="Z69" s="152">
        <f>Y69/AH69*100</f>
        <v>0</v>
      </c>
      <c r="AA69" s="135"/>
      <c r="AB69" s="135"/>
      <c r="AC69" s="152">
        <f>AB69/AH69*100</f>
        <v>0</v>
      </c>
      <c r="AD69" s="135"/>
      <c r="AE69" s="135"/>
      <c r="AF69" s="135"/>
      <c r="AG69" s="135"/>
      <c r="AH69" s="136">
        <v>3195</v>
      </c>
      <c r="AI69" s="135"/>
      <c r="AJ69" s="135"/>
      <c r="AK69" s="135"/>
      <c r="AL69" s="135"/>
      <c r="AM69" s="135"/>
      <c r="AN69" s="135"/>
      <c r="AO69" s="135"/>
      <c r="AP69" s="136"/>
      <c r="AQ69" s="131"/>
      <c r="AR69" s="131"/>
      <c r="AS69" s="131"/>
      <c r="AT69" s="131"/>
      <c r="AU69" s="131"/>
      <c r="AV69" s="136">
        <v>3195</v>
      </c>
      <c r="AW69" s="137">
        <v>6</v>
      </c>
      <c r="AX69" s="137">
        <v>6</v>
      </c>
      <c r="AY69" s="131"/>
      <c r="AZ69" s="124">
        <v>645.66999999999996</v>
      </c>
      <c r="BA69" s="124">
        <v>174.32</v>
      </c>
      <c r="BB69" s="124"/>
      <c r="BC69" s="124">
        <v>53.04</v>
      </c>
      <c r="BD69" s="124">
        <v>418.31</v>
      </c>
      <c r="BE69" s="9"/>
    </row>
    <row r="70" spans="1:57" x14ac:dyDescent="0.25">
      <c r="A70" s="17">
        <v>2040</v>
      </c>
      <c r="B70" s="17" t="s">
        <v>274</v>
      </c>
      <c r="C70" s="17" t="s">
        <v>50</v>
      </c>
      <c r="D70" s="17" t="s">
        <v>588</v>
      </c>
      <c r="E70" s="17"/>
      <c r="F70" s="21" t="s">
        <v>275</v>
      </c>
      <c r="G70" s="17" t="s">
        <v>149</v>
      </c>
      <c r="H70" s="119" t="s">
        <v>555</v>
      </c>
      <c r="I70" s="34">
        <v>1965</v>
      </c>
      <c r="J70" s="198"/>
      <c r="K70" s="92"/>
      <c r="L70" s="92"/>
      <c r="M70" s="23">
        <v>290</v>
      </c>
      <c r="N70" s="23">
        <v>329</v>
      </c>
      <c r="O70" s="34">
        <v>353</v>
      </c>
      <c r="P70" s="24">
        <v>259</v>
      </c>
      <c r="Q70" s="92"/>
      <c r="R70" s="92"/>
      <c r="S70" s="23" t="s">
        <v>276</v>
      </c>
      <c r="T70" s="23" t="s">
        <v>277</v>
      </c>
      <c r="U70" s="23" t="s">
        <v>278</v>
      </c>
      <c r="V70" s="24">
        <v>181</v>
      </c>
      <c r="W70" s="34"/>
      <c r="X70" s="51">
        <v>0</v>
      </c>
      <c r="Y70" s="51">
        <v>289.20999999999998</v>
      </c>
      <c r="Z70" s="152">
        <f>Y70/AH70*100</f>
        <v>31.294364612188364</v>
      </c>
      <c r="AA70" s="51">
        <v>0</v>
      </c>
      <c r="AB70" s="51">
        <v>169.64</v>
      </c>
      <c r="AC70" s="152">
        <f>AB70/AH70*100</f>
        <v>18.356128808864263</v>
      </c>
      <c r="AD70" s="51">
        <v>53.46</v>
      </c>
      <c r="AE70" s="51">
        <v>34.58</v>
      </c>
      <c r="AF70" s="51">
        <v>193.44</v>
      </c>
      <c r="AG70" s="51">
        <v>183.83</v>
      </c>
      <c r="AH70" s="52">
        <v>924.16</v>
      </c>
      <c r="AI70" s="51">
        <v>67.599999999999994</v>
      </c>
      <c r="AJ70" s="51">
        <v>0</v>
      </c>
      <c r="AK70" s="51">
        <v>67.599999999999994</v>
      </c>
      <c r="AL70" s="51">
        <v>3.22</v>
      </c>
      <c r="AM70" s="51">
        <v>0</v>
      </c>
      <c r="AN70" s="51">
        <v>3.22</v>
      </c>
      <c r="AO70" s="51">
        <v>43.19</v>
      </c>
      <c r="AP70" s="52">
        <v>1038.17</v>
      </c>
      <c r="AQ70" s="9"/>
      <c r="AR70" s="9"/>
      <c r="AS70" s="52">
        <v>924.16</v>
      </c>
      <c r="AT70" s="9"/>
      <c r="AU70" s="9"/>
      <c r="AV70" s="9"/>
      <c r="AW70" s="49">
        <v>3</v>
      </c>
      <c r="AX70" s="49">
        <v>0</v>
      </c>
      <c r="AY70" s="9"/>
      <c r="AZ70" s="18">
        <v>1987.71</v>
      </c>
      <c r="BA70" s="18">
        <v>1217.1400000000001</v>
      </c>
      <c r="BB70" s="18">
        <v>82.95</v>
      </c>
      <c r="BC70" s="18">
        <v>613.19000000000005</v>
      </c>
      <c r="BD70" s="18">
        <v>74.430000000000007</v>
      </c>
      <c r="BE70" s="9"/>
    </row>
    <row r="71" spans="1:57" hidden="1" x14ac:dyDescent="0.25">
      <c r="A71" s="15">
        <v>6010</v>
      </c>
      <c r="B71" s="15" t="s">
        <v>442</v>
      </c>
      <c r="C71" s="2" t="s">
        <v>50</v>
      </c>
      <c r="D71" s="2" t="s">
        <v>588</v>
      </c>
      <c r="E71" s="15" t="s">
        <v>547</v>
      </c>
      <c r="F71" s="19">
        <v>5462</v>
      </c>
      <c r="G71" s="2"/>
      <c r="H71" s="119" t="s">
        <v>553</v>
      </c>
      <c r="I71" s="34">
        <v>1914</v>
      </c>
      <c r="J71" s="118"/>
      <c r="K71" s="2"/>
      <c r="L71" s="2"/>
      <c r="M71" s="16">
        <v>664</v>
      </c>
      <c r="N71" s="16">
        <v>744</v>
      </c>
      <c r="O71" s="25">
        <v>842</v>
      </c>
      <c r="P71" s="43">
        <v>641</v>
      </c>
      <c r="Q71" s="2"/>
      <c r="R71" s="2"/>
      <c r="S71" s="16">
        <v>160</v>
      </c>
      <c r="T71" s="16">
        <v>159</v>
      </c>
      <c r="U71" s="16">
        <v>168</v>
      </c>
      <c r="V71" s="30">
        <v>163</v>
      </c>
      <c r="W71" s="2"/>
      <c r="X71" s="10">
        <v>200.35</v>
      </c>
      <c r="Y71" s="10">
        <v>1007.1</v>
      </c>
      <c r="Z71" s="152">
        <f>Y71/AH71*100</f>
        <v>24.968761156729741</v>
      </c>
      <c r="AA71" s="10">
        <v>0</v>
      </c>
      <c r="AB71" s="10">
        <v>1391.25</v>
      </c>
      <c r="AC71" s="152">
        <f>AB71/AH71*100</f>
        <v>34.492889444246103</v>
      </c>
      <c r="AD71" s="10">
        <v>227.07</v>
      </c>
      <c r="AE71" s="10">
        <v>341.1</v>
      </c>
      <c r="AF71" s="10">
        <v>273.14999999999998</v>
      </c>
      <c r="AG71" s="10">
        <v>593.41999999999996</v>
      </c>
      <c r="AH71" s="11">
        <v>4033.44</v>
      </c>
      <c r="AI71" s="10">
        <v>114.36</v>
      </c>
      <c r="AJ71" s="10">
        <v>0</v>
      </c>
      <c r="AK71" s="10">
        <v>114.36</v>
      </c>
      <c r="AL71" s="10">
        <v>1102.8399999999999</v>
      </c>
      <c r="AM71" s="10">
        <v>0</v>
      </c>
      <c r="AN71" s="10">
        <v>1102.8399999999999</v>
      </c>
      <c r="AO71" s="10">
        <v>90.87</v>
      </c>
      <c r="AP71" s="11">
        <v>5341.51</v>
      </c>
      <c r="AQ71" s="2"/>
      <c r="AR71" s="2"/>
      <c r="AS71" s="11">
        <v>4033.44</v>
      </c>
      <c r="AT71" s="2"/>
      <c r="AU71" s="2"/>
      <c r="AV71" s="2"/>
      <c r="AW71" s="129">
        <v>3</v>
      </c>
      <c r="AX71" s="129">
        <v>0</v>
      </c>
      <c r="AY71" s="2"/>
      <c r="AZ71" s="9">
        <v>5461.63</v>
      </c>
      <c r="BA71" s="9">
        <v>4109.3900000000003</v>
      </c>
      <c r="BB71" s="9">
        <v>178.93</v>
      </c>
      <c r="BC71" s="9">
        <v>1090.75</v>
      </c>
      <c r="BD71" s="9">
        <v>82.56</v>
      </c>
      <c r="BE71" s="9"/>
    </row>
    <row r="72" spans="1:57" hidden="1" x14ac:dyDescent="0.25">
      <c r="A72" s="17">
        <v>1400</v>
      </c>
      <c r="B72" s="17" t="s">
        <v>139</v>
      </c>
      <c r="C72" s="17" t="s">
        <v>50</v>
      </c>
      <c r="D72" s="17" t="s">
        <v>588</v>
      </c>
      <c r="E72" s="17" t="s">
        <v>140</v>
      </c>
      <c r="F72" s="21">
        <v>6634</v>
      </c>
      <c r="G72" s="17" t="s">
        <v>44</v>
      </c>
      <c r="H72" s="119" t="s">
        <v>553</v>
      </c>
      <c r="I72" s="99">
        <v>1910</v>
      </c>
      <c r="J72" s="48"/>
      <c r="K72" s="92"/>
      <c r="L72" s="92"/>
      <c r="M72" s="23">
        <v>941</v>
      </c>
      <c r="N72" s="23">
        <v>873</v>
      </c>
      <c r="O72" s="23">
        <v>911</v>
      </c>
      <c r="P72" s="24">
        <v>744</v>
      </c>
      <c r="Q72" s="92"/>
      <c r="R72" s="92"/>
      <c r="S72" s="23">
        <v>187</v>
      </c>
      <c r="T72" s="23">
        <v>153</v>
      </c>
      <c r="U72" s="23">
        <v>163</v>
      </c>
      <c r="V72" s="24">
        <v>156</v>
      </c>
      <c r="W72" s="9"/>
      <c r="X72" s="51">
        <v>124.66</v>
      </c>
      <c r="Y72" s="51">
        <v>1605.62</v>
      </c>
      <c r="Z72" s="152">
        <f>Y72/AH72*100</f>
        <v>34.081636984992883</v>
      </c>
      <c r="AA72" s="51">
        <v>109.39</v>
      </c>
      <c r="AB72" s="51">
        <v>1249.92</v>
      </c>
      <c r="AC72" s="152">
        <f>AB72/AH72*100</f>
        <v>26.531383328734265</v>
      </c>
      <c r="AD72" s="51">
        <v>478.38</v>
      </c>
      <c r="AE72" s="51">
        <v>406.97</v>
      </c>
      <c r="AF72" s="51">
        <v>233.16</v>
      </c>
      <c r="AG72" s="51">
        <v>503</v>
      </c>
      <c r="AH72" s="52">
        <v>4711.1000000000004</v>
      </c>
      <c r="AI72" s="51">
        <v>110.65</v>
      </c>
      <c r="AJ72" s="51">
        <v>0</v>
      </c>
      <c r="AK72" s="51">
        <v>110.65</v>
      </c>
      <c r="AL72" s="51">
        <v>1629.18</v>
      </c>
      <c r="AM72" s="51">
        <v>0</v>
      </c>
      <c r="AN72" s="51">
        <v>1629.18</v>
      </c>
      <c r="AO72" s="51">
        <v>182.7</v>
      </c>
      <c r="AP72" s="52">
        <v>6633.63</v>
      </c>
      <c r="AQ72" s="9"/>
      <c r="AR72" s="9"/>
      <c r="AS72" s="9"/>
      <c r="AT72" s="52">
        <v>4711.1000000000004</v>
      </c>
      <c r="AU72" s="9"/>
      <c r="AV72" s="9"/>
      <c r="AW72" s="49">
        <v>4</v>
      </c>
      <c r="AX72" s="49">
        <v>3</v>
      </c>
      <c r="AY72" s="9"/>
      <c r="AZ72" s="17">
        <v>6633.63</v>
      </c>
      <c r="BA72" s="17">
        <v>4699.68</v>
      </c>
      <c r="BB72" s="17">
        <v>110.65</v>
      </c>
      <c r="BC72" s="17">
        <v>1629.18</v>
      </c>
      <c r="BD72" s="17">
        <v>194.12</v>
      </c>
      <c r="BE72" s="9"/>
    </row>
    <row r="73" spans="1:57" hidden="1" x14ac:dyDescent="0.25">
      <c r="A73" s="17">
        <v>2131</v>
      </c>
      <c r="B73" s="17" t="s">
        <v>153</v>
      </c>
      <c r="C73" s="17" t="s">
        <v>124</v>
      </c>
      <c r="D73" s="17" t="s">
        <v>588</v>
      </c>
      <c r="E73" s="17" t="s">
        <v>154</v>
      </c>
      <c r="F73" s="23">
        <v>682</v>
      </c>
      <c r="G73" s="47" t="s">
        <v>310</v>
      </c>
      <c r="H73" s="119" t="s">
        <v>555</v>
      </c>
      <c r="I73" s="34">
        <v>1959</v>
      </c>
      <c r="J73" s="198"/>
      <c r="K73" s="23">
        <v>216</v>
      </c>
      <c r="L73" s="23">
        <v>208</v>
      </c>
      <c r="M73" s="23">
        <v>153</v>
      </c>
      <c r="N73" s="23">
        <v>174</v>
      </c>
      <c r="O73" s="34">
        <v>219</v>
      </c>
      <c r="P73" s="24">
        <v>181</v>
      </c>
      <c r="Q73" s="23">
        <v>381</v>
      </c>
      <c r="R73" s="23" t="s">
        <v>155</v>
      </c>
      <c r="S73" s="23" t="s">
        <v>156</v>
      </c>
      <c r="T73" s="23">
        <v>297</v>
      </c>
      <c r="U73" s="23" t="s">
        <v>157</v>
      </c>
      <c r="V73" s="98">
        <v>369</v>
      </c>
      <c r="W73" s="35"/>
      <c r="X73" s="51">
        <v>0</v>
      </c>
      <c r="Y73" s="51">
        <v>0</v>
      </c>
      <c r="Z73" s="152">
        <f>Y73/AH73*100</f>
        <v>0</v>
      </c>
      <c r="AA73" s="51">
        <v>0</v>
      </c>
      <c r="AB73" s="51">
        <v>0</v>
      </c>
      <c r="AC73" s="152">
        <f>AB73/AH73*100</f>
        <v>0</v>
      </c>
      <c r="AD73" s="51">
        <v>0</v>
      </c>
      <c r="AE73" s="51">
        <v>444.94</v>
      </c>
      <c r="AF73" s="51">
        <v>0</v>
      </c>
      <c r="AG73" s="51">
        <v>0</v>
      </c>
      <c r="AH73" s="52">
        <v>444.94</v>
      </c>
      <c r="AI73" s="51">
        <v>0</v>
      </c>
      <c r="AJ73" s="51">
        <v>0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2">
        <v>444.94</v>
      </c>
      <c r="AQ73" s="9"/>
      <c r="AR73" s="9"/>
      <c r="AS73" s="9"/>
      <c r="AT73" s="9">
        <v>445</v>
      </c>
      <c r="AU73" s="52"/>
      <c r="AV73" s="9"/>
      <c r="AW73" s="49">
        <v>4</v>
      </c>
      <c r="AX73" s="49">
        <v>4</v>
      </c>
      <c r="AY73" s="9"/>
      <c r="AZ73" s="18">
        <v>682.61</v>
      </c>
      <c r="BA73" s="18">
        <v>444.94</v>
      </c>
      <c r="BB73" s="18"/>
      <c r="BC73" s="18">
        <v>192.67</v>
      </c>
      <c r="BD73" s="18">
        <v>45</v>
      </c>
      <c r="BE73" s="9"/>
    </row>
    <row r="74" spans="1:57" hidden="1" x14ac:dyDescent="0.25">
      <c r="A74" s="15">
        <v>1260</v>
      </c>
      <c r="B74" s="15" t="s">
        <v>415</v>
      </c>
      <c r="C74" s="2" t="s">
        <v>50</v>
      </c>
      <c r="D74" s="2" t="s">
        <v>588</v>
      </c>
      <c r="E74" s="2"/>
      <c r="F74" s="19">
        <v>4830</v>
      </c>
      <c r="G74" s="2" t="s">
        <v>44</v>
      </c>
      <c r="H74" s="119" t="s">
        <v>553</v>
      </c>
      <c r="I74" s="25">
        <v>1913</v>
      </c>
      <c r="J74" s="118"/>
      <c r="K74" s="2"/>
      <c r="L74" s="2"/>
      <c r="M74" s="16">
        <v>425</v>
      </c>
      <c r="N74" s="16">
        <v>626</v>
      </c>
      <c r="O74" s="25">
        <v>643</v>
      </c>
      <c r="P74" s="43">
        <v>499</v>
      </c>
      <c r="Q74" s="2"/>
      <c r="R74" s="2"/>
      <c r="S74" s="16">
        <v>116</v>
      </c>
      <c r="T74" s="16">
        <v>151</v>
      </c>
      <c r="U74" s="16">
        <v>145</v>
      </c>
      <c r="V74" s="30">
        <v>143</v>
      </c>
      <c r="W74" s="2"/>
      <c r="X74" s="10">
        <v>51.22</v>
      </c>
      <c r="Y74" s="10">
        <v>567.42999999999995</v>
      </c>
      <c r="Z74" s="152">
        <f>Y74/AH74*100</f>
        <v>14.972953004195583</v>
      </c>
      <c r="AA74" s="10">
        <v>157.49</v>
      </c>
      <c r="AB74" s="10">
        <v>1751.18</v>
      </c>
      <c r="AC74" s="152">
        <f>AB74/AH74*100</f>
        <v>46.208934744175004</v>
      </c>
      <c r="AD74" s="10">
        <v>650.23</v>
      </c>
      <c r="AE74" s="10">
        <v>135.72</v>
      </c>
      <c r="AF74" s="10">
        <v>335.89</v>
      </c>
      <c r="AG74" s="10">
        <v>140.54</v>
      </c>
      <c r="AH74" s="11">
        <v>3789.7</v>
      </c>
      <c r="AI74" s="10">
        <v>106.64</v>
      </c>
      <c r="AJ74" s="10">
        <v>0</v>
      </c>
      <c r="AK74" s="10">
        <v>106.64</v>
      </c>
      <c r="AL74" s="10">
        <v>530.42999999999995</v>
      </c>
      <c r="AM74" s="10">
        <v>0</v>
      </c>
      <c r="AN74" s="10">
        <v>530.42999999999995</v>
      </c>
      <c r="AO74" s="10">
        <v>413.74</v>
      </c>
      <c r="AP74" s="11">
        <v>4840.51</v>
      </c>
      <c r="AQ74" s="2"/>
      <c r="AR74" s="2"/>
      <c r="AS74" s="2"/>
      <c r="AT74" s="11">
        <v>3789.7</v>
      </c>
      <c r="AU74" s="2"/>
      <c r="AV74" s="2"/>
      <c r="AW74" s="129">
        <v>4</v>
      </c>
      <c r="AX74" s="129">
        <v>0</v>
      </c>
      <c r="AY74" s="2"/>
      <c r="AZ74" s="9">
        <v>4829.9399999999996</v>
      </c>
      <c r="BA74" s="9">
        <v>3725.79</v>
      </c>
      <c r="BB74" s="9">
        <v>86.64</v>
      </c>
      <c r="BC74" s="9">
        <v>574.29</v>
      </c>
      <c r="BD74" s="9">
        <v>443.22</v>
      </c>
      <c r="BE74" s="9"/>
    </row>
    <row r="75" spans="1:57" hidden="1" x14ac:dyDescent="0.25">
      <c r="A75" s="17">
        <v>2135</v>
      </c>
      <c r="B75" s="17" t="s">
        <v>198</v>
      </c>
      <c r="C75" s="17" t="s">
        <v>56</v>
      </c>
      <c r="D75" s="17" t="s">
        <v>588</v>
      </c>
      <c r="E75" s="17" t="s">
        <v>51</v>
      </c>
      <c r="F75" s="21">
        <v>1850</v>
      </c>
      <c r="G75" s="47" t="s">
        <v>310</v>
      </c>
      <c r="H75" s="119" t="s">
        <v>555</v>
      </c>
      <c r="I75" s="60">
        <v>1959</v>
      </c>
      <c r="J75" s="148"/>
      <c r="K75" s="23">
        <v>338</v>
      </c>
      <c r="L75" s="23">
        <v>468</v>
      </c>
      <c r="M75" s="23">
        <v>394</v>
      </c>
      <c r="N75" s="23">
        <v>441</v>
      </c>
      <c r="O75" s="34">
        <v>450</v>
      </c>
      <c r="P75" s="24">
        <v>353</v>
      </c>
      <c r="Q75" s="23">
        <v>219</v>
      </c>
      <c r="R75" s="23">
        <v>260</v>
      </c>
      <c r="S75" s="23">
        <v>282</v>
      </c>
      <c r="T75" s="23">
        <v>277</v>
      </c>
      <c r="U75" s="23">
        <v>265</v>
      </c>
      <c r="V75" s="24">
        <v>265</v>
      </c>
      <c r="W75" s="34"/>
      <c r="X75" s="51">
        <v>0</v>
      </c>
      <c r="Y75" s="51">
        <v>73.260000000000005</v>
      </c>
      <c r="Z75" s="152">
        <f>Y75/AH75*100</f>
        <v>4.6228403397402733</v>
      </c>
      <c r="AA75" s="51">
        <v>739.59</v>
      </c>
      <c r="AB75" s="51">
        <v>369.65</v>
      </c>
      <c r="AC75" s="152">
        <f>AB75/AH75*100</f>
        <v>23.325592841727978</v>
      </c>
      <c r="AD75" s="51">
        <v>111.44</v>
      </c>
      <c r="AE75" s="51">
        <v>18.920000000000002</v>
      </c>
      <c r="AF75" s="51">
        <v>224.23</v>
      </c>
      <c r="AG75" s="51">
        <v>47.65</v>
      </c>
      <c r="AH75" s="52">
        <v>1584.74</v>
      </c>
      <c r="AI75" s="51">
        <v>94.38</v>
      </c>
      <c r="AJ75" s="51">
        <v>0</v>
      </c>
      <c r="AK75" s="51">
        <v>94.38</v>
      </c>
      <c r="AL75" s="51">
        <v>145.61000000000001</v>
      </c>
      <c r="AM75" s="51">
        <v>0</v>
      </c>
      <c r="AN75" s="51">
        <v>145.61000000000001</v>
      </c>
      <c r="AO75" s="51">
        <v>22.22</v>
      </c>
      <c r="AP75" s="52">
        <v>1846.95</v>
      </c>
      <c r="AQ75" s="9"/>
      <c r="AR75" s="9"/>
      <c r="AS75" s="9"/>
      <c r="AT75" s="52">
        <v>1584.74</v>
      </c>
      <c r="AU75" s="9"/>
      <c r="AV75" s="9"/>
      <c r="AW75" s="49">
        <v>4</v>
      </c>
      <c r="AX75" s="49">
        <v>4</v>
      </c>
      <c r="AY75" s="9"/>
      <c r="AZ75" s="18">
        <v>1849.93</v>
      </c>
      <c r="BA75" s="18">
        <v>1584.74</v>
      </c>
      <c r="BB75" s="18">
        <v>94.38</v>
      </c>
      <c r="BC75" s="18">
        <v>145.61000000000001</v>
      </c>
      <c r="BD75" s="18">
        <v>25.2</v>
      </c>
      <c r="BE75" s="9"/>
    </row>
    <row r="76" spans="1:57" hidden="1" x14ac:dyDescent="0.25">
      <c r="A76" s="17">
        <v>2134</v>
      </c>
      <c r="B76" s="17" t="s">
        <v>190</v>
      </c>
      <c r="C76" s="17" t="s">
        <v>56</v>
      </c>
      <c r="D76" s="17" t="s">
        <v>588</v>
      </c>
      <c r="E76" s="17" t="s">
        <v>51</v>
      </c>
      <c r="F76" s="21" t="s">
        <v>191</v>
      </c>
      <c r="G76" s="47" t="s">
        <v>310</v>
      </c>
      <c r="H76" s="119" t="s">
        <v>555</v>
      </c>
      <c r="I76" s="60">
        <v>1959</v>
      </c>
      <c r="J76" s="148"/>
      <c r="K76" s="23">
        <v>373</v>
      </c>
      <c r="L76" s="23">
        <v>651</v>
      </c>
      <c r="M76" s="23">
        <v>549</v>
      </c>
      <c r="N76" s="23">
        <v>562</v>
      </c>
      <c r="O76" s="34">
        <v>502</v>
      </c>
      <c r="P76" s="24">
        <v>344</v>
      </c>
      <c r="Q76" s="23">
        <v>228</v>
      </c>
      <c r="R76" s="23" t="s">
        <v>192</v>
      </c>
      <c r="S76" s="23">
        <v>370</v>
      </c>
      <c r="T76" s="23">
        <v>334</v>
      </c>
      <c r="U76" s="23">
        <v>280</v>
      </c>
      <c r="V76" s="24">
        <v>244</v>
      </c>
      <c r="W76" s="34"/>
      <c r="X76" s="51">
        <v>0</v>
      </c>
      <c r="Y76" s="51">
        <v>217.98</v>
      </c>
      <c r="Z76" s="152">
        <f>Y76/AH76*100</f>
        <v>12.649281013892274</v>
      </c>
      <c r="AA76" s="51">
        <v>1071.29</v>
      </c>
      <c r="AB76" s="51">
        <v>47.9</v>
      </c>
      <c r="AC76" s="152">
        <f>AB76/AH76*100</f>
        <v>2.7796153801515731</v>
      </c>
      <c r="AD76" s="51">
        <v>155.77000000000001</v>
      </c>
      <c r="AE76" s="51">
        <v>0</v>
      </c>
      <c r="AF76" s="51">
        <v>96.35</v>
      </c>
      <c r="AG76" s="51">
        <v>133.97</v>
      </c>
      <c r="AH76" s="52">
        <v>1723.26</v>
      </c>
      <c r="AI76" s="51">
        <v>15.57</v>
      </c>
      <c r="AJ76" s="51">
        <v>0</v>
      </c>
      <c r="AK76" s="51">
        <v>15.57</v>
      </c>
      <c r="AL76" s="51">
        <v>192.79</v>
      </c>
      <c r="AM76" s="51">
        <v>0</v>
      </c>
      <c r="AN76" s="51">
        <v>192.79</v>
      </c>
      <c r="AO76" s="51">
        <v>3.92</v>
      </c>
      <c r="AP76" s="52">
        <v>1935.54</v>
      </c>
      <c r="AQ76" s="9"/>
      <c r="AR76" s="9"/>
      <c r="AS76" s="9"/>
      <c r="AT76" s="52">
        <v>1723.26</v>
      </c>
      <c r="AU76" s="9"/>
      <c r="AV76" s="9"/>
      <c r="AW76" s="49">
        <v>4</v>
      </c>
      <c r="AX76" s="49">
        <v>4</v>
      </c>
      <c r="AY76" s="9"/>
      <c r="AZ76" s="18">
        <v>1957.01</v>
      </c>
      <c r="BA76" s="18">
        <v>1701.38</v>
      </c>
      <c r="BB76" s="18">
        <v>25.42</v>
      </c>
      <c r="BC76" s="18">
        <v>225.43</v>
      </c>
      <c r="BD76" s="18">
        <v>4.78</v>
      </c>
      <c r="BE76" s="9"/>
    </row>
    <row r="77" spans="1:57" hidden="1" x14ac:dyDescent="0.25">
      <c r="A77" s="17">
        <v>2132</v>
      </c>
      <c r="B77" s="17" t="s">
        <v>248</v>
      </c>
      <c r="C77" s="17" t="s">
        <v>56</v>
      </c>
      <c r="D77" s="17" t="s">
        <v>588</v>
      </c>
      <c r="E77" s="17" t="s">
        <v>51</v>
      </c>
      <c r="F77" s="21">
        <v>1364</v>
      </c>
      <c r="G77" s="47" t="s">
        <v>310</v>
      </c>
      <c r="H77" s="119" t="s">
        <v>555</v>
      </c>
      <c r="I77" s="60">
        <v>1959</v>
      </c>
      <c r="J77" s="148"/>
      <c r="K77" s="23">
        <v>272</v>
      </c>
      <c r="L77" s="23">
        <v>269</v>
      </c>
      <c r="M77" s="23">
        <v>211</v>
      </c>
      <c r="N77" s="23">
        <v>235</v>
      </c>
      <c r="O77" s="34">
        <v>266</v>
      </c>
      <c r="P77" s="24">
        <v>233</v>
      </c>
      <c r="Q77" s="23">
        <v>239</v>
      </c>
      <c r="R77" s="23">
        <v>203</v>
      </c>
      <c r="S77" s="23">
        <v>204</v>
      </c>
      <c r="T77" s="23">
        <v>201</v>
      </c>
      <c r="U77" s="23">
        <v>213</v>
      </c>
      <c r="V77" s="98">
        <v>237</v>
      </c>
      <c r="W77" s="35"/>
      <c r="X77" s="51">
        <v>0</v>
      </c>
      <c r="Y77" s="51">
        <v>116.91</v>
      </c>
      <c r="Z77" s="152">
        <f>Y77/AH77*100</f>
        <v>10.221728714567996</v>
      </c>
      <c r="AA77" s="51">
        <v>464.37</v>
      </c>
      <c r="AB77" s="51">
        <v>38.33</v>
      </c>
      <c r="AC77" s="152">
        <f>AB77/AH77*100</f>
        <v>3.3512861314634441</v>
      </c>
      <c r="AD77" s="51">
        <v>343.63</v>
      </c>
      <c r="AE77" s="51">
        <v>0</v>
      </c>
      <c r="AF77" s="51">
        <v>145.51</v>
      </c>
      <c r="AG77" s="51">
        <v>34.99</v>
      </c>
      <c r="AH77" s="52">
        <v>1143.74</v>
      </c>
      <c r="AI77" s="51">
        <v>32.700000000000003</v>
      </c>
      <c r="AJ77" s="51">
        <v>0</v>
      </c>
      <c r="AK77" s="51">
        <v>32.700000000000003</v>
      </c>
      <c r="AL77" s="51">
        <v>87.19</v>
      </c>
      <c r="AM77" s="51">
        <v>0</v>
      </c>
      <c r="AN77" s="51">
        <v>87.19</v>
      </c>
      <c r="AO77" s="51">
        <v>9.2899999999999991</v>
      </c>
      <c r="AP77" s="52">
        <v>1272.92</v>
      </c>
      <c r="AQ77" s="9"/>
      <c r="AR77" s="9"/>
      <c r="AS77" s="9"/>
      <c r="AT77" s="52">
        <v>1143.74</v>
      </c>
      <c r="AU77" s="9"/>
      <c r="AV77" s="9"/>
      <c r="AW77" s="49">
        <v>4</v>
      </c>
      <c r="AX77" s="49">
        <v>4</v>
      </c>
      <c r="AY77" s="9"/>
      <c r="AZ77" s="18">
        <v>1007.71</v>
      </c>
      <c r="BA77" s="18">
        <v>760.65</v>
      </c>
      <c r="BB77" s="18">
        <v>51.2</v>
      </c>
      <c r="BC77" s="18">
        <v>190.65</v>
      </c>
      <c r="BD77" s="18">
        <v>5.21</v>
      </c>
      <c r="BE77" s="9"/>
    </row>
    <row r="78" spans="1:57" hidden="1" x14ac:dyDescent="0.25">
      <c r="A78" s="15">
        <v>1350</v>
      </c>
      <c r="B78" s="15" t="s">
        <v>419</v>
      </c>
      <c r="C78" s="2" t="s">
        <v>74</v>
      </c>
      <c r="D78" s="2" t="s">
        <v>588</v>
      </c>
      <c r="E78" s="2"/>
      <c r="F78" s="16">
        <v>471</v>
      </c>
      <c r="G78" s="2" t="s">
        <v>44</v>
      </c>
      <c r="H78" s="119" t="s">
        <v>555</v>
      </c>
      <c r="I78" s="25">
        <v>1959</v>
      </c>
      <c r="J78" s="118"/>
      <c r="K78" s="2"/>
      <c r="L78" s="2"/>
      <c r="M78" s="2"/>
      <c r="N78" s="16">
        <v>52</v>
      </c>
      <c r="O78" s="25">
        <v>55</v>
      </c>
      <c r="P78" s="43"/>
      <c r="Q78" s="2"/>
      <c r="R78" s="2"/>
      <c r="S78" s="2"/>
      <c r="T78" s="16">
        <v>129</v>
      </c>
      <c r="U78" s="16">
        <v>127</v>
      </c>
      <c r="V78" s="30"/>
      <c r="W78" s="2"/>
      <c r="X78" s="10">
        <v>0</v>
      </c>
      <c r="Y78" s="10">
        <v>89.34</v>
      </c>
      <c r="Z78" s="152">
        <f>Y78/AH78*100</f>
        <v>23.665598262297689</v>
      </c>
      <c r="AA78" s="10">
        <v>0</v>
      </c>
      <c r="AB78" s="10">
        <v>0</v>
      </c>
      <c r="AC78" s="152">
        <f>AB78/AH78*100</f>
        <v>0</v>
      </c>
      <c r="AD78" s="10">
        <v>0</v>
      </c>
      <c r="AE78" s="10">
        <v>0</v>
      </c>
      <c r="AF78" s="10">
        <v>0</v>
      </c>
      <c r="AG78" s="10">
        <v>288.17</v>
      </c>
      <c r="AH78" s="11">
        <v>377.51</v>
      </c>
      <c r="AI78" s="10">
        <v>28.23</v>
      </c>
      <c r="AJ78" s="10">
        <v>0</v>
      </c>
      <c r="AK78" s="10">
        <v>28.23</v>
      </c>
      <c r="AL78" s="10">
        <v>51.27</v>
      </c>
      <c r="AM78" s="10">
        <v>0</v>
      </c>
      <c r="AN78" s="10">
        <v>51.27</v>
      </c>
      <c r="AO78" s="10">
        <v>14.56</v>
      </c>
      <c r="AP78" s="11">
        <v>471.57</v>
      </c>
      <c r="AQ78" s="2"/>
      <c r="AR78" s="11">
        <v>377.51</v>
      </c>
      <c r="AS78" s="2"/>
      <c r="AT78" s="2"/>
      <c r="AU78" s="2"/>
      <c r="AV78" s="2"/>
      <c r="AW78" s="129">
        <v>2</v>
      </c>
      <c r="AX78" s="129">
        <v>2</v>
      </c>
      <c r="AY78" s="2"/>
      <c r="AZ78" s="9">
        <v>471.32</v>
      </c>
      <c r="BA78" s="9">
        <v>388.7</v>
      </c>
      <c r="BB78" s="9">
        <v>16.37</v>
      </c>
      <c r="BC78" s="9">
        <v>51.69</v>
      </c>
      <c r="BD78" s="9">
        <v>14.56</v>
      </c>
      <c r="BE78" s="9"/>
    </row>
    <row r="79" spans="1:57" hidden="1" x14ac:dyDescent="0.25">
      <c r="A79" s="17">
        <v>2137</v>
      </c>
      <c r="B79" s="17" t="s">
        <v>284</v>
      </c>
      <c r="C79" s="17" t="s">
        <v>56</v>
      </c>
      <c r="D79" s="17" t="s">
        <v>588</v>
      </c>
      <c r="E79" s="17"/>
      <c r="F79" s="23">
        <v>492</v>
      </c>
      <c r="G79" s="17" t="s">
        <v>149</v>
      </c>
      <c r="H79" s="119" t="s">
        <v>555</v>
      </c>
      <c r="I79" s="34">
        <v>1959</v>
      </c>
      <c r="J79" s="198"/>
      <c r="K79" s="23">
        <v>72</v>
      </c>
      <c r="L79" s="23">
        <v>52</v>
      </c>
      <c r="M79" s="23">
        <v>20</v>
      </c>
      <c r="N79" s="23">
        <v>25</v>
      </c>
      <c r="O79" s="34">
        <v>48</v>
      </c>
      <c r="P79" s="24">
        <v>54</v>
      </c>
      <c r="Q79" s="23">
        <v>174</v>
      </c>
      <c r="R79" s="23">
        <v>109</v>
      </c>
      <c r="S79" s="23">
        <v>53</v>
      </c>
      <c r="T79" s="23">
        <v>59</v>
      </c>
      <c r="U79" s="23">
        <v>106</v>
      </c>
      <c r="V79" s="24">
        <v>153</v>
      </c>
      <c r="W79" s="34"/>
      <c r="X79" s="51">
        <v>0</v>
      </c>
      <c r="Y79" s="51">
        <v>84.73</v>
      </c>
      <c r="Z79" s="152">
        <f>Y79/AH79*100</f>
        <v>21.686161091346527</v>
      </c>
      <c r="AA79" s="51">
        <v>252.68</v>
      </c>
      <c r="AB79" s="51">
        <v>0</v>
      </c>
      <c r="AC79" s="152">
        <f>AB79/AH79*100</f>
        <v>0</v>
      </c>
      <c r="AD79" s="51">
        <v>5.55</v>
      </c>
      <c r="AE79" s="51">
        <v>0</v>
      </c>
      <c r="AF79" s="51">
        <v>0</v>
      </c>
      <c r="AG79" s="51">
        <v>47.75</v>
      </c>
      <c r="AH79" s="52">
        <v>390.71</v>
      </c>
      <c r="AI79" s="51">
        <v>30.33</v>
      </c>
      <c r="AJ79" s="51">
        <v>0</v>
      </c>
      <c r="AK79" s="51">
        <v>30.33</v>
      </c>
      <c r="AL79" s="51">
        <v>53.51</v>
      </c>
      <c r="AM79" s="51">
        <v>0</v>
      </c>
      <c r="AN79" s="51">
        <v>53.51</v>
      </c>
      <c r="AO79" s="51">
        <v>17.88</v>
      </c>
      <c r="AP79" s="52">
        <v>492.43</v>
      </c>
      <c r="AQ79" s="9"/>
      <c r="AR79" s="9"/>
      <c r="AS79" s="9"/>
      <c r="AT79" s="52">
        <v>390.71</v>
      </c>
      <c r="AU79" s="9"/>
      <c r="AV79" s="9"/>
      <c r="AW79" s="49">
        <v>4</v>
      </c>
      <c r="AX79" s="49">
        <v>4</v>
      </c>
      <c r="AY79" s="9"/>
      <c r="AZ79" s="18">
        <v>492.43</v>
      </c>
      <c r="BA79" s="18">
        <v>390.71</v>
      </c>
      <c r="BB79" s="18">
        <v>30.33</v>
      </c>
      <c r="BC79" s="18">
        <v>53.51</v>
      </c>
      <c r="BD79" s="18">
        <v>17.88</v>
      </c>
      <c r="BE79" s="9"/>
    </row>
    <row r="80" spans="1:57" x14ac:dyDescent="0.25">
      <c r="A80" s="15">
        <v>1200</v>
      </c>
      <c r="B80" s="15" t="s">
        <v>411</v>
      </c>
      <c r="C80" s="2" t="s">
        <v>50</v>
      </c>
      <c r="D80" s="2" t="s">
        <v>588</v>
      </c>
      <c r="E80" s="2"/>
      <c r="F80" s="19" t="s">
        <v>461</v>
      </c>
      <c r="G80" s="2" t="s">
        <v>44</v>
      </c>
      <c r="H80" s="119" t="s">
        <v>555</v>
      </c>
      <c r="I80" s="25">
        <v>1959</v>
      </c>
      <c r="J80" s="118"/>
      <c r="K80" s="2"/>
      <c r="L80" s="2"/>
      <c r="M80" s="16">
        <v>381</v>
      </c>
      <c r="N80" s="16">
        <v>392</v>
      </c>
      <c r="O80" s="25">
        <v>403</v>
      </c>
      <c r="P80" s="43">
        <v>313</v>
      </c>
      <c r="Q80" s="2"/>
      <c r="R80" s="2"/>
      <c r="S80" s="16" t="s">
        <v>462</v>
      </c>
      <c r="T80" s="16" t="s">
        <v>463</v>
      </c>
      <c r="U80" s="16" t="s">
        <v>464</v>
      </c>
      <c r="V80" s="30">
        <v>140</v>
      </c>
      <c r="W80" s="2"/>
      <c r="X80" s="10">
        <v>61.08</v>
      </c>
      <c r="Y80" s="10">
        <v>816.96</v>
      </c>
      <c r="Z80" s="152">
        <f>Y80/AH80*100</f>
        <v>33.396013538924407</v>
      </c>
      <c r="AA80" s="10">
        <v>0</v>
      </c>
      <c r="AB80" s="10">
        <v>257.3</v>
      </c>
      <c r="AC80" s="152">
        <f>AB80/AH80*100</f>
        <v>10.518011020815278</v>
      </c>
      <c r="AD80" s="10">
        <v>390.21</v>
      </c>
      <c r="AE80" s="10">
        <v>90.55</v>
      </c>
      <c r="AF80" s="10">
        <v>483.44</v>
      </c>
      <c r="AG80" s="10">
        <v>346.74</v>
      </c>
      <c r="AH80" s="11">
        <v>2446.2800000000002</v>
      </c>
      <c r="AI80" s="10">
        <v>106.62</v>
      </c>
      <c r="AJ80" s="10">
        <v>0</v>
      </c>
      <c r="AK80" s="10">
        <v>106.62</v>
      </c>
      <c r="AL80" s="10">
        <v>478.83</v>
      </c>
      <c r="AM80" s="10">
        <v>0</v>
      </c>
      <c r="AN80" s="10">
        <v>478.83</v>
      </c>
      <c r="AO80" s="10">
        <v>96.16</v>
      </c>
      <c r="AP80" s="11">
        <v>3127.89</v>
      </c>
      <c r="AQ80" s="2"/>
      <c r="AR80" s="2"/>
      <c r="AS80" s="11">
        <v>2446.2800000000002</v>
      </c>
      <c r="AT80" s="2"/>
      <c r="AU80" s="2"/>
      <c r="AV80" s="2"/>
      <c r="AW80" s="129">
        <v>3</v>
      </c>
      <c r="AX80" s="129">
        <v>3</v>
      </c>
      <c r="AY80" s="2"/>
      <c r="AZ80" s="9">
        <v>3093.62</v>
      </c>
      <c r="BA80" s="9">
        <v>2419.11</v>
      </c>
      <c r="BB80" s="9">
        <v>106.62</v>
      </c>
      <c r="BC80" s="9">
        <v>471.73</v>
      </c>
      <c r="BD80" s="9">
        <v>96.16</v>
      </c>
      <c r="BE80" s="9"/>
    </row>
    <row r="81" spans="1:57" hidden="1" x14ac:dyDescent="0.25">
      <c r="A81" s="17">
        <v>2130</v>
      </c>
      <c r="B81" s="17" t="s">
        <v>292</v>
      </c>
      <c r="C81" s="17" t="s">
        <v>132</v>
      </c>
      <c r="D81" s="17" t="s">
        <v>588</v>
      </c>
      <c r="E81" s="17" t="s">
        <v>51</v>
      </c>
      <c r="F81" s="21" t="s">
        <v>293</v>
      </c>
      <c r="G81" s="17" t="s">
        <v>149</v>
      </c>
      <c r="H81" s="119" t="s">
        <v>555</v>
      </c>
      <c r="I81" s="34">
        <v>1959</v>
      </c>
      <c r="J81" s="198"/>
      <c r="K81" s="21">
        <v>1038</v>
      </c>
      <c r="L81" s="21">
        <v>1015</v>
      </c>
      <c r="M81" s="23">
        <v>780</v>
      </c>
      <c r="N81" s="23">
        <v>825</v>
      </c>
      <c r="O81" s="34">
        <v>964</v>
      </c>
      <c r="P81" s="24">
        <v>731</v>
      </c>
      <c r="Q81" s="23">
        <v>116</v>
      </c>
      <c r="R81" s="23" t="s">
        <v>294</v>
      </c>
      <c r="S81" s="23" t="s">
        <v>295</v>
      </c>
      <c r="T81" s="23" t="s">
        <v>296</v>
      </c>
      <c r="U81" s="23" t="s">
        <v>297</v>
      </c>
      <c r="V81" s="24">
        <v>94</v>
      </c>
      <c r="W81" s="34"/>
      <c r="X81" s="51">
        <v>516.32000000000005</v>
      </c>
      <c r="Y81" s="51">
        <v>3861.98</v>
      </c>
      <c r="Z81" s="152">
        <f>Y81/AH81*100</f>
        <v>56.204339195380214</v>
      </c>
      <c r="AA81" s="51">
        <v>435.67</v>
      </c>
      <c r="AB81" s="51">
        <v>70.599999999999994</v>
      </c>
      <c r="AC81" s="152">
        <f>AB81/AH81*100</f>
        <v>1.0274590617232204</v>
      </c>
      <c r="AD81" s="51">
        <v>207.53</v>
      </c>
      <c r="AE81" s="51">
        <v>1165.81</v>
      </c>
      <c r="AF81" s="51">
        <v>0</v>
      </c>
      <c r="AG81" s="51">
        <v>613.41</v>
      </c>
      <c r="AH81" s="52">
        <v>6871.32</v>
      </c>
      <c r="AI81" s="51">
        <v>451.85</v>
      </c>
      <c r="AJ81" s="51">
        <v>0</v>
      </c>
      <c r="AK81" s="51">
        <v>451.85</v>
      </c>
      <c r="AL81" s="51">
        <v>2996.01</v>
      </c>
      <c r="AM81" s="51">
        <v>0</v>
      </c>
      <c r="AN81" s="51">
        <v>2996.01</v>
      </c>
      <c r="AO81" s="51">
        <v>360.06</v>
      </c>
      <c r="AP81" s="52">
        <v>10679.24</v>
      </c>
      <c r="AQ81" s="9"/>
      <c r="AR81" s="9"/>
      <c r="AS81" s="52">
        <v>6871.32</v>
      </c>
      <c r="AT81" s="9"/>
      <c r="AU81" s="9"/>
      <c r="AV81" s="9"/>
      <c r="AW81" s="49">
        <v>3</v>
      </c>
      <c r="AX81" s="49">
        <v>3</v>
      </c>
      <c r="AY81" s="9"/>
      <c r="AZ81" s="18">
        <v>10819.8</v>
      </c>
      <c r="BA81" s="18">
        <v>6965.18</v>
      </c>
      <c r="BB81" s="18">
        <v>469.1</v>
      </c>
      <c r="BC81" s="18">
        <v>3022.58</v>
      </c>
      <c r="BD81" s="18">
        <v>362.94</v>
      </c>
      <c r="BE81" s="9"/>
    </row>
    <row r="82" spans="1:57" hidden="1" x14ac:dyDescent="0.25">
      <c r="A82" s="17">
        <v>1442</v>
      </c>
      <c r="B82" s="17" t="s">
        <v>108</v>
      </c>
      <c r="C82" s="17" t="s">
        <v>42</v>
      </c>
      <c r="D82" s="17" t="s">
        <v>588</v>
      </c>
      <c r="E82" s="17" t="s">
        <v>51</v>
      </c>
      <c r="F82" s="23" t="s">
        <v>109</v>
      </c>
      <c r="G82" s="17" t="s">
        <v>44</v>
      </c>
      <c r="H82" s="119" t="s">
        <v>555</v>
      </c>
      <c r="I82" s="99">
        <v>1960</v>
      </c>
      <c r="J82" s="48"/>
      <c r="K82" s="23">
        <v>64</v>
      </c>
      <c r="L82" s="23" t="s">
        <v>110</v>
      </c>
      <c r="M82" s="23" t="s">
        <v>111</v>
      </c>
      <c r="N82" s="23" t="s">
        <v>112</v>
      </c>
      <c r="O82" s="23" t="s">
        <v>113</v>
      </c>
      <c r="P82" s="24">
        <v>118</v>
      </c>
      <c r="Q82" s="23">
        <v>109</v>
      </c>
      <c r="R82" s="23" t="s">
        <v>99</v>
      </c>
      <c r="S82" s="23" t="s">
        <v>100</v>
      </c>
      <c r="T82" s="23" t="s">
        <v>101</v>
      </c>
      <c r="U82" s="23" t="s">
        <v>102</v>
      </c>
      <c r="V82" s="24">
        <v>229</v>
      </c>
      <c r="W82" s="9"/>
      <c r="X82" s="51">
        <v>0</v>
      </c>
      <c r="Y82" s="51">
        <v>57.07</v>
      </c>
      <c r="Z82" s="152">
        <f>Y82/AH82*100</f>
        <v>9.2046902469315022</v>
      </c>
      <c r="AA82" s="51">
        <v>0</v>
      </c>
      <c r="AB82" s="51">
        <v>0</v>
      </c>
      <c r="AC82" s="152">
        <f>AB82/AH82*100</f>
        <v>0</v>
      </c>
      <c r="AD82" s="51">
        <v>22.31</v>
      </c>
      <c r="AE82" s="51">
        <v>0</v>
      </c>
      <c r="AF82" s="51">
        <v>540.63</v>
      </c>
      <c r="AG82" s="51">
        <v>0</v>
      </c>
      <c r="AH82" s="52">
        <v>620.01</v>
      </c>
      <c r="AI82" s="51">
        <v>18.48</v>
      </c>
      <c r="AJ82" s="51">
        <v>0</v>
      </c>
      <c r="AK82" s="51">
        <v>18.48</v>
      </c>
      <c r="AL82" s="51">
        <v>34.229999999999997</v>
      </c>
      <c r="AM82" s="51">
        <v>0</v>
      </c>
      <c r="AN82" s="51">
        <v>34.229999999999997</v>
      </c>
      <c r="AO82" s="51">
        <v>36.14</v>
      </c>
      <c r="AP82" s="52">
        <v>708.86</v>
      </c>
      <c r="AQ82" s="9"/>
      <c r="AR82" s="9"/>
      <c r="AS82" s="9"/>
      <c r="AT82" s="52">
        <v>620.01</v>
      </c>
      <c r="AU82" s="9"/>
      <c r="AV82" s="9"/>
      <c r="AW82" s="49">
        <v>4</v>
      </c>
      <c r="AX82" s="49">
        <v>4</v>
      </c>
      <c r="AY82" s="9"/>
      <c r="AZ82" s="17">
        <v>715.89</v>
      </c>
      <c r="BA82" s="17">
        <v>620.01</v>
      </c>
      <c r="BB82" s="17">
        <v>18.48</v>
      </c>
      <c r="BC82" s="17">
        <v>41.35</v>
      </c>
      <c r="BD82" s="17">
        <v>36.049999999999997</v>
      </c>
      <c r="BE82" s="9"/>
    </row>
    <row r="83" spans="1:57" hidden="1" x14ac:dyDescent="0.25">
      <c r="A83" s="123">
        <v>1430</v>
      </c>
      <c r="B83" s="135" t="s">
        <v>559</v>
      </c>
      <c r="C83" s="131" t="s">
        <v>74</v>
      </c>
      <c r="D83" s="147" t="s">
        <v>588</v>
      </c>
      <c r="E83" s="131"/>
      <c r="F83" s="131">
        <v>841</v>
      </c>
      <c r="G83" s="135" t="s">
        <v>44</v>
      </c>
      <c r="H83" s="119" t="s">
        <v>555</v>
      </c>
      <c r="I83" s="142">
        <v>1960</v>
      </c>
      <c r="J83" s="210"/>
      <c r="K83" s="131"/>
      <c r="L83" s="131"/>
      <c r="M83" s="135"/>
      <c r="N83" s="131"/>
      <c r="O83" s="131"/>
      <c r="P83" s="133">
        <v>101</v>
      </c>
      <c r="Q83" s="131"/>
      <c r="R83" s="131"/>
      <c r="S83" s="131"/>
      <c r="T83" s="131"/>
      <c r="U83" s="131"/>
      <c r="V83" s="133">
        <v>43</v>
      </c>
      <c r="W83" s="131"/>
      <c r="X83" s="135"/>
      <c r="Y83" s="135"/>
      <c r="Z83" s="152"/>
      <c r="AA83" s="135"/>
      <c r="AB83" s="135"/>
      <c r="AC83" s="152"/>
      <c r="AD83" s="135"/>
      <c r="AE83" s="135"/>
      <c r="AF83" s="135"/>
      <c r="AG83" s="135"/>
      <c r="AH83" s="136"/>
      <c r="AI83" s="135"/>
      <c r="AJ83" s="135"/>
      <c r="AK83" s="135"/>
      <c r="AL83" s="135"/>
      <c r="AM83" s="135"/>
      <c r="AN83" s="135"/>
      <c r="AO83" s="135"/>
      <c r="AP83" s="136"/>
      <c r="AQ83" s="131"/>
      <c r="AR83" s="131"/>
      <c r="AS83" s="131"/>
      <c r="AT83" s="131"/>
      <c r="AU83" s="131"/>
      <c r="AV83" s="131"/>
      <c r="AW83" s="131"/>
      <c r="AX83" s="131"/>
      <c r="AY83" s="131"/>
      <c r="AZ83" s="124">
        <v>3218</v>
      </c>
      <c r="BA83" s="124">
        <v>1882.3</v>
      </c>
      <c r="BB83" s="124">
        <v>145.34</v>
      </c>
      <c r="BC83" s="124">
        <v>765.8</v>
      </c>
      <c r="BD83" s="124">
        <v>424.56</v>
      </c>
      <c r="BE83" s="9"/>
    </row>
    <row r="84" spans="1:57" hidden="1" x14ac:dyDescent="0.25">
      <c r="A84" s="123">
        <v>1230</v>
      </c>
      <c r="B84" s="135" t="s">
        <v>568</v>
      </c>
      <c r="C84" s="131" t="s">
        <v>50</v>
      </c>
      <c r="D84" s="131" t="s">
        <v>588</v>
      </c>
      <c r="E84" s="131"/>
      <c r="F84" s="131">
        <v>2931</v>
      </c>
      <c r="G84" s="135"/>
      <c r="H84" s="119" t="s">
        <v>555</v>
      </c>
      <c r="I84" s="133">
        <v>1960</v>
      </c>
      <c r="J84" s="141"/>
      <c r="K84" s="131"/>
      <c r="L84" s="131"/>
      <c r="M84" s="135"/>
      <c r="N84" s="131"/>
      <c r="O84" s="131"/>
      <c r="P84" s="133">
        <v>258</v>
      </c>
      <c r="Q84" s="131"/>
      <c r="R84" s="131"/>
      <c r="S84" s="131"/>
      <c r="T84" s="131"/>
      <c r="U84" s="131"/>
      <c r="V84" s="133">
        <v>83</v>
      </c>
      <c r="W84" s="131"/>
      <c r="X84" s="135"/>
      <c r="Y84" s="135"/>
      <c r="Z84" s="152"/>
      <c r="AA84" s="135"/>
      <c r="AB84" s="135"/>
      <c r="AC84" s="152"/>
      <c r="AD84" s="135"/>
      <c r="AE84" s="135"/>
      <c r="AF84" s="135"/>
      <c r="AG84" s="135"/>
      <c r="AH84" s="136"/>
      <c r="AI84" s="135"/>
      <c r="AJ84" s="135"/>
      <c r="AK84" s="135"/>
      <c r="AL84" s="135"/>
      <c r="AM84" s="135"/>
      <c r="AN84" s="135"/>
      <c r="AO84" s="135"/>
      <c r="AP84" s="136"/>
      <c r="AQ84" s="136"/>
      <c r="AR84" s="131"/>
      <c r="AS84" s="131"/>
      <c r="AT84" s="131"/>
      <c r="AU84" s="131"/>
      <c r="AV84" s="131"/>
      <c r="AW84" s="131"/>
      <c r="AX84" s="131"/>
      <c r="AY84" s="131"/>
      <c r="AZ84" s="124">
        <v>4319.75</v>
      </c>
      <c r="BA84" s="124">
        <v>1945.42</v>
      </c>
      <c r="BB84" s="124">
        <v>207.41</v>
      </c>
      <c r="BC84" s="124">
        <v>1293.6099999999999</v>
      </c>
      <c r="BD84" s="124">
        <v>873.31</v>
      </c>
      <c r="BE84" s="2"/>
    </row>
    <row r="85" spans="1:57" hidden="1" x14ac:dyDescent="0.25">
      <c r="A85" s="9">
        <v>1030</v>
      </c>
      <c r="B85" s="193" t="s">
        <v>582</v>
      </c>
      <c r="C85" s="9" t="s">
        <v>50</v>
      </c>
      <c r="D85" s="9" t="s">
        <v>588</v>
      </c>
      <c r="E85" s="9"/>
      <c r="F85" s="9">
        <v>5080</v>
      </c>
      <c r="G85" s="9"/>
      <c r="H85" s="92" t="s">
        <v>554</v>
      </c>
      <c r="I85" s="121">
        <v>1930</v>
      </c>
      <c r="J85" s="194"/>
      <c r="K85" s="51"/>
      <c r="L85" s="51"/>
      <c r="M85" s="51"/>
      <c r="N85" s="9"/>
      <c r="O85" s="9"/>
      <c r="P85" s="121">
        <v>84</v>
      </c>
      <c r="Q85" s="9"/>
      <c r="R85" s="9"/>
      <c r="S85" s="9"/>
      <c r="T85" s="9"/>
      <c r="U85" s="9"/>
      <c r="V85" s="121">
        <v>139</v>
      </c>
      <c r="W85" s="9"/>
      <c r="X85" s="51">
        <v>18.84</v>
      </c>
      <c r="Y85" s="51">
        <v>90.4</v>
      </c>
      <c r="Z85" s="195">
        <f>Y85/AH85*100</f>
        <v>13.470020264632257</v>
      </c>
      <c r="AA85" s="51">
        <v>0</v>
      </c>
      <c r="AB85" s="51">
        <v>61.03</v>
      </c>
      <c r="AC85" s="195">
        <f>AB85/AH85*100</f>
        <v>9.0937537251162244</v>
      </c>
      <c r="AD85" s="51">
        <v>30.3</v>
      </c>
      <c r="AE85" s="51">
        <v>0</v>
      </c>
      <c r="AF85" s="51">
        <v>0</v>
      </c>
      <c r="AG85" s="51">
        <v>470.55</v>
      </c>
      <c r="AH85" s="52">
        <v>671.12</v>
      </c>
      <c r="AI85" s="51">
        <v>50.88</v>
      </c>
      <c r="AJ85" s="51">
        <v>0</v>
      </c>
      <c r="AK85" s="51">
        <v>50.88</v>
      </c>
      <c r="AL85" s="51">
        <v>116.94</v>
      </c>
      <c r="AM85" s="51">
        <v>0</v>
      </c>
      <c r="AN85" s="51">
        <v>116.94</v>
      </c>
      <c r="AO85" s="51">
        <v>2.93</v>
      </c>
      <c r="AP85" s="52">
        <v>841.87</v>
      </c>
      <c r="AQ85" s="9"/>
      <c r="AR85" s="52">
        <v>671.12</v>
      </c>
      <c r="AS85" s="9"/>
      <c r="AT85" s="9"/>
      <c r="AU85" s="9"/>
      <c r="AV85" s="49"/>
      <c r="AW85" s="49">
        <v>2</v>
      </c>
      <c r="AX85" s="49">
        <v>0</v>
      </c>
      <c r="AY85" s="9"/>
      <c r="AZ85" s="18">
        <v>841.4</v>
      </c>
      <c r="BA85" s="18">
        <v>566.54</v>
      </c>
      <c r="BB85" s="18">
        <v>39.46</v>
      </c>
      <c r="BC85" s="18">
        <v>232.47</v>
      </c>
      <c r="BD85" s="18">
        <v>2.93</v>
      </c>
      <c r="BE85" s="2"/>
    </row>
    <row r="86" spans="1:57" hidden="1" x14ac:dyDescent="0.25">
      <c r="A86" s="17">
        <v>1410</v>
      </c>
      <c r="B86" s="17" t="s">
        <v>55</v>
      </c>
      <c r="C86" s="17" t="s">
        <v>56</v>
      </c>
      <c r="D86" s="17" t="s">
        <v>588</v>
      </c>
      <c r="E86" s="17" t="s">
        <v>57</v>
      </c>
      <c r="F86" s="17">
        <v>2554</v>
      </c>
      <c r="G86" s="17" t="s">
        <v>44</v>
      </c>
      <c r="H86" s="119" t="s">
        <v>555</v>
      </c>
      <c r="I86" s="56">
        <v>1961</v>
      </c>
      <c r="J86" s="32"/>
      <c r="K86" s="23"/>
      <c r="L86" s="23"/>
      <c r="M86" s="23">
        <v>568</v>
      </c>
      <c r="N86" s="23">
        <v>634</v>
      </c>
      <c r="O86" s="23">
        <v>753</v>
      </c>
      <c r="P86" s="24">
        <v>632</v>
      </c>
      <c r="Q86" s="23"/>
      <c r="R86" s="23"/>
      <c r="S86" s="23">
        <v>294</v>
      </c>
      <c r="T86" s="23">
        <v>289</v>
      </c>
      <c r="U86" s="23">
        <v>322</v>
      </c>
      <c r="V86" s="24">
        <v>344</v>
      </c>
      <c r="W86" s="17"/>
      <c r="X86" s="17">
        <v>0</v>
      </c>
      <c r="Y86" s="17">
        <v>59</v>
      </c>
      <c r="Z86" s="152">
        <f>Y86/AH86*100</f>
        <v>5.0341296928327646</v>
      </c>
      <c r="AA86" s="17">
        <v>870</v>
      </c>
      <c r="AB86" s="17">
        <v>20</v>
      </c>
      <c r="AC86" s="152">
        <f>AB86/AH86*100</f>
        <v>1.7064846416382253</v>
      </c>
      <c r="AD86" s="17">
        <v>88</v>
      </c>
      <c r="AE86" s="17">
        <v>0</v>
      </c>
      <c r="AF86" s="17">
        <v>101</v>
      </c>
      <c r="AG86" s="17">
        <v>34</v>
      </c>
      <c r="AH86" s="17">
        <v>1172</v>
      </c>
      <c r="AI86" s="17">
        <v>32</v>
      </c>
      <c r="AJ86" s="17">
        <v>0</v>
      </c>
      <c r="AK86" s="17">
        <v>32</v>
      </c>
      <c r="AL86" s="17">
        <v>60</v>
      </c>
      <c r="AM86" s="17">
        <v>0</v>
      </c>
      <c r="AN86" s="17">
        <v>60</v>
      </c>
      <c r="AO86" s="17">
        <v>142</v>
      </c>
      <c r="AP86" s="17">
        <v>1406</v>
      </c>
      <c r="AQ86" s="17"/>
      <c r="AR86" s="17"/>
      <c r="AS86" s="17"/>
      <c r="AT86" s="17"/>
      <c r="AU86" s="17">
        <v>1172</v>
      </c>
      <c r="AV86" s="17"/>
      <c r="AW86" s="50">
        <v>5</v>
      </c>
      <c r="AX86" s="50">
        <v>4</v>
      </c>
      <c r="AY86" s="17"/>
      <c r="AZ86" s="17">
        <v>1446.95</v>
      </c>
      <c r="BA86" s="17">
        <v>1149.21</v>
      </c>
      <c r="BB86" s="17">
        <v>115.7</v>
      </c>
      <c r="BC86" s="17">
        <v>82.87</v>
      </c>
      <c r="BD86" s="17">
        <v>99.17</v>
      </c>
      <c r="BE86" s="2"/>
    </row>
    <row r="87" spans="1:57" hidden="1" x14ac:dyDescent="0.25">
      <c r="A87" s="17">
        <v>2220</v>
      </c>
      <c r="B87" s="17" t="s">
        <v>209</v>
      </c>
      <c r="C87" s="17" t="s">
        <v>56</v>
      </c>
      <c r="D87" s="17" t="s">
        <v>588</v>
      </c>
      <c r="E87" s="17"/>
      <c r="F87" s="23" t="s">
        <v>219</v>
      </c>
      <c r="G87" s="155" t="s">
        <v>310</v>
      </c>
      <c r="H87" s="119" t="s">
        <v>555</v>
      </c>
      <c r="I87" s="59">
        <v>1961</v>
      </c>
      <c r="J87" s="60"/>
      <c r="K87" s="23">
        <v>71</v>
      </c>
      <c r="L87" s="23" t="s">
        <v>220</v>
      </c>
      <c r="M87" s="23">
        <v>69</v>
      </c>
      <c r="N87" s="23" t="s">
        <v>221</v>
      </c>
      <c r="O87" s="34">
        <v>74</v>
      </c>
      <c r="P87" s="24">
        <v>60</v>
      </c>
      <c r="Q87" s="23">
        <v>274</v>
      </c>
      <c r="R87" s="23" t="s">
        <v>205</v>
      </c>
      <c r="S87" s="23" t="s">
        <v>206</v>
      </c>
      <c r="T87" s="23" t="s">
        <v>207</v>
      </c>
      <c r="U87" s="23" t="s">
        <v>208</v>
      </c>
      <c r="V87" s="24">
        <v>261</v>
      </c>
      <c r="W87" s="34"/>
      <c r="X87" s="51">
        <v>0</v>
      </c>
      <c r="Y87" s="51">
        <v>0</v>
      </c>
      <c r="Z87" s="152">
        <f>Y87/AH87*100</f>
        <v>0</v>
      </c>
      <c r="AA87" s="51">
        <v>0</v>
      </c>
      <c r="AB87" s="51">
        <v>120.9</v>
      </c>
      <c r="AC87" s="152">
        <f>AB87/AH87*100</f>
        <v>59.050503077073358</v>
      </c>
      <c r="AD87" s="51">
        <v>54.17</v>
      </c>
      <c r="AE87" s="51">
        <v>0</v>
      </c>
      <c r="AF87" s="51">
        <v>0</v>
      </c>
      <c r="AG87" s="51">
        <v>29.67</v>
      </c>
      <c r="AH87" s="52">
        <v>204.74</v>
      </c>
      <c r="AI87" s="51">
        <v>7.91</v>
      </c>
      <c r="AJ87" s="51">
        <v>0</v>
      </c>
      <c r="AK87" s="51">
        <v>7.91</v>
      </c>
      <c r="AL87" s="51">
        <v>0</v>
      </c>
      <c r="AM87" s="51">
        <v>0</v>
      </c>
      <c r="AN87" s="51">
        <v>0</v>
      </c>
      <c r="AO87" s="51">
        <v>79.53</v>
      </c>
      <c r="AP87" s="52">
        <v>292.18</v>
      </c>
      <c r="AQ87" s="9"/>
      <c r="AR87" s="9"/>
      <c r="AS87" s="9"/>
      <c r="AT87" s="9"/>
      <c r="AU87" s="52">
        <v>204.74</v>
      </c>
      <c r="AV87" s="9"/>
      <c r="AW87" s="49">
        <v>5</v>
      </c>
      <c r="AX87" s="49">
        <v>4</v>
      </c>
      <c r="AY87" s="9"/>
      <c r="AZ87" s="18">
        <v>321.81</v>
      </c>
      <c r="BA87" s="18">
        <v>270.04000000000002</v>
      </c>
      <c r="BB87" s="18">
        <v>7.91</v>
      </c>
      <c r="BC87" s="18">
        <v>43.86</v>
      </c>
      <c r="BD87" s="18"/>
      <c r="BE87" s="2"/>
    </row>
    <row r="88" spans="1:57" hidden="1" x14ac:dyDescent="0.25">
      <c r="A88" s="17">
        <v>2111</v>
      </c>
      <c r="B88" s="17" t="s">
        <v>194</v>
      </c>
      <c r="C88" s="17" t="s">
        <v>151</v>
      </c>
      <c r="D88" s="17" t="s">
        <v>588</v>
      </c>
      <c r="E88" s="17"/>
      <c r="F88" s="21">
        <v>3302</v>
      </c>
      <c r="G88" s="47" t="s">
        <v>310</v>
      </c>
      <c r="H88" s="119" t="s">
        <v>555</v>
      </c>
      <c r="I88" s="59">
        <v>1961</v>
      </c>
      <c r="J88" s="60"/>
      <c r="K88" s="92"/>
      <c r="L88" s="92"/>
      <c r="M88" s="21">
        <v>1151</v>
      </c>
      <c r="N88" s="23">
        <v>959</v>
      </c>
      <c r="O88" s="34">
        <v>834</v>
      </c>
      <c r="P88" s="24">
        <v>877</v>
      </c>
      <c r="Q88" s="92"/>
      <c r="R88" s="92"/>
      <c r="S88" s="23">
        <v>460</v>
      </c>
      <c r="T88" s="23">
        <v>338</v>
      </c>
      <c r="U88" s="23">
        <v>275</v>
      </c>
      <c r="V88" s="24">
        <v>369</v>
      </c>
      <c r="W88" s="34"/>
      <c r="X88" s="51">
        <v>0</v>
      </c>
      <c r="Y88" s="51">
        <v>15</v>
      </c>
      <c r="Z88" s="152">
        <f>Y88/AH88*100</f>
        <v>0.63051702395964693</v>
      </c>
      <c r="AA88" s="51">
        <v>0</v>
      </c>
      <c r="AB88" s="51">
        <v>0</v>
      </c>
      <c r="AC88" s="152">
        <f>AB88/AH88*100</f>
        <v>0</v>
      </c>
      <c r="AD88" s="51">
        <v>147</v>
      </c>
      <c r="AE88" s="51">
        <v>0</v>
      </c>
      <c r="AF88" s="51">
        <v>0</v>
      </c>
      <c r="AG88" s="51">
        <v>2217</v>
      </c>
      <c r="AH88" s="52">
        <v>2379</v>
      </c>
      <c r="AI88" s="51">
        <v>362</v>
      </c>
      <c r="AJ88" s="51">
        <v>0</v>
      </c>
      <c r="AK88" s="51">
        <v>362</v>
      </c>
      <c r="AL88" s="51">
        <v>80</v>
      </c>
      <c r="AM88" s="51">
        <v>0</v>
      </c>
      <c r="AN88" s="51">
        <v>80</v>
      </c>
      <c r="AO88" s="51">
        <v>173</v>
      </c>
      <c r="AP88" s="52">
        <v>2994</v>
      </c>
      <c r="AQ88" s="9"/>
      <c r="AR88" s="9"/>
      <c r="AS88" s="52">
        <v>2379</v>
      </c>
      <c r="AT88" s="9"/>
      <c r="AU88" s="9"/>
      <c r="AV88" s="9"/>
      <c r="AW88" s="49">
        <v>3</v>
      </c>
      <c r="AX88" s="49">
        <v>3</v>
      </c>
      <c r="AY88" s="9"/>
      <c r="AZ88" s="18">
        <v>3302.17</v>
      </c>
      <c r="BA88" s="18">
        <v>2377.88</v>
      </c>
      <c r="BB88" s="18">
        <v>343.76</v>
      </c>
      <c r="BC88" s="18">
        <v>413.01</v>
      </c>
      <c r="BD88" s="18">
        <v>167.52</v>
      </c>
      <c r="BE88" s="2"/>
    </row>
    <row r="89" spans="1:57" hidden="1" x14ac:dyDescent="0.25">
      <c r="A89" s="17">
        <v>2110</v>
      </c>
      <c r="B89" s="17" t="s">
        <v>253</v>
      </c>
      <c r="C89" s="17" t="s">
        <v>151</v>
      </c>
      <c r="D89" s="17" t="s">
        <v>588</v>
      </c>
      <c r="E89" s="17"/>
      <c r="F89" s="21">
        <v>1759</v>
      </c>
      <c r="G89" s="47" t="s">
        <v>310</v>
      </c>
      <c r="H89" s="119" t="s">
        <v>555</v>
      </c>
      <c r="I89" s="59">
        <v>1961</v>
      </c>
      <c r="J89" s="60"/>
      <c r="K89" s="92"/>
      <c r="L89" s="92"/>
      <c r="M89" s="23">
        <v>238</v>
      </c>
      <c r="N89" s="23">
        <v>296</v>
      </c>
      <c r="O89" s="34">
        <v>328</v>
      </c>
      <c r="P89" s="24">
        <v>282</v>
      </c>
      <c r="Q89" s="92"/>
      <c r="R89" s="92"/>
      <c r="S89" s="23">
        <v>179</v>
      </c>
      <c r="T89" s="23">
        <v>196</v>
      </c>
      <c r="U89" s="23">
        <v>204</v>
      </c>
      <c r="V89" s="24">
        <v>223</v>
      </c>
      <c r="W89" s="34"/>
      <c r="X89" s="51">
        <v>0</v>
      </c>
      <c r="Y89" s="51">
        <v>277.63</v>
      </c>
      <c r="Z89" s="152">
        <f>Y89/AH89*100</f>
        <v>29.667347004199573</v>
      </c>
      <c r="AA89" s="51">
        <v>0</v>
      </c>
      <c r="AB89" s="51">
        <v>0</v>
      </c>
      <c r="AC89" s="152">
        <f>AB89/AH89*100</f>
        <v>0</v>
      </c>
      <c r="AD89" s="51">
        <v>4.71</v>
      </c>
      <c r="AE89" s="51">
        <v>156.19999999999999</v>
      </c>
      <c r="AF89" s="51">
        <v>0</v>
      </c>
      <c r="AG89" s="51">
        <v>497.27</v>
      </c>
      <c r="AH89" s="52">
        <v>935.81</v>
      </c>
      <c r="AI89" s="51">
        <v>371.26</v>
      </c>
      <c r="AJ89" s="51">
        <v>0</v>
      </c>
      <c r="AK89" s="51">
        <v>371.26</v>
      </c>
      <c r="AL89" s="51">
        <v>273.76</v>
      </c>
      <c r="AM89" s="51">
        <v>0</v>
      </c>
      <c r="AN89" s="51">
        <v>273.76</v>
      </c>
      <c r="AO89" s="51">
        <v>49.7</v>
      </c>
      <c r="AP89" s="52">
        <v>1630.53</v>
      </c>
      <c r="AQ89" s="9"/>
      <c r="AR89" s="9"/>
      <c r="AS89" s="52">
        <v>935.81</v>
      </c>
      <c r="AT89" s="9"/>
      <c r="AU89" s="9"/>
      <c r="AV89" s="9"/>
      <c r="AW89" s="49">
        <v>3</v>
      </c>
      <c r="AX89" s="49">
        <v>3</v>
      </c>
      <c r="AY89" s="9"/>
      <c r="AZ89" s="18">
        <v>1758.63</v>
      </c>
      <c r="BA89" s="18">
        <v>935.81</v>
      </c>
      <c r="BB89" s="18">
        <v>371.26</v>
      </c>
      <c r="BC89" s="18">
        <v>273.76</v>
      </c>
      <c r="BD89" s="18">
        <v>177.8</v>
      </c>
      <c r="BE89" s="2"/>
    </row>
    <row r="90" spans="1:57" hidden="1" x14ac:dyDescent="0.25">
      <c r="A90" s="17">
        <v>2141</v>
      </c>
      <c r="B90" s="17" t="s">
        <v>152</v>
      </c>
      <c r="C90" s="17" t="s">
        <v>50</v>
      </c>
      <c r="D90" s="17" t="s">
        <v>588</v>
      </c>
      <c r="E90" s="17"/>
      <c r="F90" s="23">
        <v>829</v>
      </c>
      <c r="G90" s="47" t="s">
        <v>310</v>
      </c>
      <c r="H90" s="119" t="s">
        <v>555</v>
      </c>
      <c r="I90" s="24">
        <v>1964</v>
      </c>
      <c r="J90" s="34"/>
      <c r="K90" s="92"/>
      <c r="L90" s="92"/>
      <c r="M90" s="23">
        <v>416</v>
      </c>
      <c r="N90" s="23">
        <v>456</v>
      </c>
      <c r="O90" s="34">
        <v>446</v>
      </c>
      <c r="P90" s="24">
        <v>358</v>
      </c>
      <c r="Q90" s="92"/>
      <c r="R90" s="92"/>
      <c r="S90" s="23">
        <v>662</v>
      </c>
      <c r="T90" s="23">
        <v>640</v>
      </c>
      <c r="U90" s="23">
        <v>587</v>
      </c>
      <c r="V90" s="24">
        <v>599</v>
      </c>
      <c r="W90" s="34"/>
      <c r="X90" s="62">
        <v>0</v>
      </c>
      <c r="Y90" s="62">
        <v>0</v>
      </c>
      <c r="Z90" s="152">
        <f>Y90/AH90*100</f>
        <v>0</v>
      </c>
      <c r="AA90" s="62">
        <v>565.22</v>
      </c>
      <c r="AB90" s="62">
        <v>0</v>
      </c>
      <c r="AC90" s="152">
        <f>AB90/AH90*100</f>
        <v>0</v>
      </c>
      <c r="AD90" s="62">
        <v>134.54</v>
      </c>
      <c r="AE90" s="62">
        <v>0</v>
      </c>
      <c r="AF90" s="62">
        <v>129.47</v>
      </c>
      <c r="AG90" s="62">
        <v>0</v>
      </c>
      <c r="AH90" s="63">
        <v>829.23</v>
      </c>
      <c r="AI90" s="62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3">
        <v>829.23</v>
      </c>
      <c r="AQ90" s="64"/>
      <c r="AR90" s="64"/>
      <c r="AS90" s="63"/>
      <c r="AT90" s="64">
        <v>829</v>
      </c>
      <c r="AU90" s="64"/>
      <c r="AV90" s="64"/>
      <c r="AW90" s="65">
        <v>4</v>
      </c>
      <c r="AX90" s="65">
        <v>4</v>
      </c>
      <c r="AY90" s="9"/>
      <c r="AZ90" s="18">
        <v>829.23</v>
      </c>
      <c r="BA90" s="18">
        <v>829.23</v>
      </c>
      <c r="BB90" s="18"/>
      <c r="BC90" s="18"/>
      <c r="BD90" s="18"/>
      <c r="BE90" s="2"/>
    </row>
    <row r="91" spans="1:57" hidden="1" x14ac:dyDescent="0.25">
      <c r="A91" s="15">
        <v>6090</v>
      </c>
      <c r="B91" s="15" t="s">
        <v>453</v>
      </c>
      <c r="C91" s="2" t="s">
        <v>132</v>
      </c>
      <c r="D91" s="2" t="s">
        <v>589</v>
      </c>
      <c r="E91" s="15"/>
      <c r="F91" s="16">
        <v>706</v>
      </c>
      <c r="G91" s="2"/>
      <c r="H91" s="122" t="s">
        <v>558</v>
      </c>
      <c r="I91" s="120">
        <v>1990</v>
      </c>
      <c r="J91" s="33"/>
      <c r="K91" s="16">
        <v>240</v>
      </c>
      <c r="L91" s="16">
        <v>239</v>
      </c>
      <c r="M91" s="16" t="s">
        <v>537</v>
      </c>
      <c r="N91" s="16">
        <v>211</v>
      </c>
      <c r="O91" s="25" t="s">
        <v>94</v>
      </c>
      <c r="P91" s="43">
        <v>162</v>
      </c>
      <c r="Q91" s="16">
        <v>408</v>
      </c>
      <c r="R91" s="16" t="s">
        <v>538</v>
      </c>
      <c r="S91" s="16" t="s">
        <v>539</v>
      </c>
      <c r="T91" s="16" t="s">
        <v>538</v>
      </c>
      <c r="U91" s="25" t="s">
        <v>540</v>
      </c>
      <c r="V91" s="30">
        <v>138</v>
      </c>
      <c r="W91" s="2"/>
      <c r="X91" s="10">
        <v>0</v>
      </c>
      <c r="Y91" s="10">
        <v>32</v>
      </c>
      <c r="Z91" s="152">
        <f>Y91/AH91*100</f>
        <v>22.222222222222221</v>
      </c>
      <c r="AA91" s="10">
        <v>0</v>
      </c>
      <c r="AB91" s="10">
        <v>100</v>
      </c>
      <c r="AC91" s="152">
        <f>AB91/AH91*100</f>
        <v>69.444444444444443</v>
      </c>
      <c r="AD91" s="10">
        <v>4</v>
      </c>
      <c r="AE91" s="10">
        <v>0</v>
      </c>
      <c r="AF91" s="10">
        <v>0</v>
      </c>
      <c r="AG91" s="10">
        <v>8</v>
      </c>
      <c r="AH91" s="11">
        <v>144</v>
      </c>
      <c r="AI91" s="10">
        <v>8</v>
      </c>
      <c r="AJ91" s="10">
        <v>0</v>
      </c>
      <c r="AK91" s="10">
        <v>8</v>
      </c>
      <c r="AL91" s="10">
        <v>0</v>
      </c>
      <c r="AM91" s="10">
        <v>0</v>
      </c>
      <c r="AN91" s="10">
        <v>0</v>
      </c>
      <c r="AO91" s="10">
        <v>0</v>
      </c>
      <c r="AP91" s="11">
        <v>152</v>
      </c>
      <c r="AQ91" s="2"/>
      <c r="AR91" s="11">
        <v>144</v>
      </c>
      <c r="AS91" s="2"/>
      <c r="AT91" s="2"/>
      <c r="AU91" s="2"/>
      <c r="AV91" s="2"/>
      <c r="AW91" s="129">
        <v>2</v>
      </c>
      <c r="AX91" s="129">
        <v>2</v>
      </c>
      <c r="AY91" s="2"/>
      <c r="AZ91" s="9">
        <v>206.35</v>
      </c>
      <c r="BA91" s="9">
        <v>174.49</v>
      </c>
      <c r="BB91" s="9">
        <v>7</v>
      </c>
      <c r="BC91" s="9">
        <v>24.86</v>
      </c>
      <c r="BD91" s="9"/>
      <c r="BE91" s="2"/>
    </row>
    <row r="92" spans="1:57" hidden="1" x14ac:dyDescent="0.25">
      <c r="A92" s="17">
        <v>1051</v>
      </c>
      <c r="B92" s="17" t="s">
        <v>41</v>
      </c>
      <c r="C92" s="17" t="s">
        <v>42</v>
      </c>
      <c r="D92" s="2" t="s">
        <v>588</v>
      </c>
      <c r="E92" s="17" t="s">
        <v>43</v>
      </c>
      <c r="F92" s="21">
        <v>1321</v>
      </c>
      <c r="G92" s="47" t="s">
        <v>44</v>
      </c>
      <c r="H92" s="119" t="s">
        <v>555</v>
      </c>
      <c r="I92" s="143">
        <v>1964</v>
      </c>
      <c r="J92" s="55"/>
      <c r="K92" s="92"/>
      <c r="L92" s="92"/>
      <c r="M92" s="23">
        <v>420</v>
      </c>
      <c r="N92" s="23">
        <v>528</v>
      </c>
      <c r="O92" s="23">
        <v>522</v>
      </c>
      <c r="P92" s="24">
        <v>454</v>
      </c>
      <c r="Q92" s="92"/>
      <c r="R92" s="92"/>
      <c r="S92" s="23" t="s">
        <v>46</v>
      </c>
      <c r="T92" s="23" t="s">
        <v>47</v>
      </c>
      <c r="U92" s="23" t="s">
        <v>48</v>
      </c>
      <c r="V92" s="24">
        <v>471</v>
      </c>
      <c r="W92" s="9"/>
      <c r="X92" s="51">
        <v>26.65</v>
      </c>
      <c r="Y92" s="51">
        <v>70.790000000000006</v>
      </c>
      <c r="Z92" s="152">
        <f>Y92/AH92*100</f>
        <v>6.5788128583775558</v>
      </c>
      <c r="AA92" s="51">
        <v>0</v>
      </c>
      <c r="AB92" s="51">
        <v>365.28</v>
      </c>
      <c r="AC92" s="152">
        <f>AB92/AH92*100</f>
        <v>33.94700891239092</v>
      </c>
      <c r="AD92" s="51">
        <v>149.16</v>
      </c>
      <c r="AE92" s="51">
        <v>0</v>
      </c>
      <c r="AF92" s="51">
        <v>407.49</v>
      </c>
      <c r="AG92" s="51">
        <v>56.66</v>
      </c>
      <c r="AH92" s="52">
        <v>1076.03</v>
      </c>
      <c r="AI92" s="51">
        <v>46.66</v>
      </c>
      <c r="AJ92" s="51">
        <v>0</v>
      </c>
      <c r="AK92" s="51">
        <v>46.66</v>
      </c>
      <c r="AL92" s="51">
        <v>0</v>
      </c>
      <c r="AM92" s="51">
        <v>0</v>
      </c>
      <c r="AN92" s="51">
        <v>0</v>
      </c>
      <c r="AO92" s="51">
        <v>174</v>
      </c>
      <c r="AP92" s="52">
        <v>1296.69</v>
      </c>
      <c r="AQ92" s="9"/>
      <c r="AR92" s="9"/>
      <c r="AS92" s="9"/>
      <c r="AT92" s="52">
        <v>1076.03</v>
      </c>
      <c r="AU92" s="9"/>
      <c r="AV92" s="9"/>
      <c r="AW92" s="49">
        <v>4</v>
      </c>
      <c r="AX92" s="49">
        <v>0</v>
      </c>
      <c r="AY92" s="9"/>
      <c r="AZ92" s="17">
        <v>1340.66</v>
      </c>
      <c r="BA92" s="17">
        <v>878.08</v>
      </c>
      <c r="BB92" s="17">
        <v>48.7</v>
      </c>
      <c r="BC92" s="17">
        <v>59.83</v>
      </c>
      <c r="BD92" s="17">
        <v>354.05</v>
      </c>
      <c r="BE92" s="2"/>
    </row>
    <row r="93" spans="1:57" hidden="1" x14ac:dyDescent="0.25">
      <c r="A93" s="123">
        <v>4640</v>
      </c>
      <c r="B93" s="130" t="s">
        <v>578</v>
      </c>
      <c r="C93" s="131" t="s">
        <v>50</v>
      </c>
      <c r="D93" s="131" t="s">
        <v>589</v>
      </c>
      <c r="E93" s="131"/>
      <c r="F93" s="131">
        <v>573</v>
      </c>
      <c r="G93" s="131"/>
      <c r="H93" s="131"/>
      <c r="I93" s="133"/>
      <c r="J93" s="141"/>
      <c r="K93" s="131"/>
      <c r="L93" s="131"/>
      <c r="M93" s="135"/>
      <c r="N93" s="131"/>
      <c r="O93" s="131"/>
      <c r="P93" s="133">
        <v>158</v>
      </c>
      <c r="Q93" s="131"/>
      <c r="R93" s="131"/>
      <c r="S93" s="131"/>
      <c r="T93" s="131"/>
      <c r="U93" s="131"/>
      <c r="V93" s="133">
        <v>209</v>
      </c>
      <c r="W93" s="131"/>
      <c r="X93" s="135"/>
      <c r="Y93" s="135"/>
      <c r="Z93" s="152"/>
      <c r="AA93" s="135"/>
      <c r="AB93" s="135"/>
      <c r="AC93" s="152"/>
      <c r="AD93" s="135"/>
      <c r="AE93" s="135"/>
      <c r="AF93" s="135"/>
      <c r="AG93" s="135"/>
      <c r="AH93" s="136"/>
      <c r="AI93" s="135"/>
      <c r="AJ93" s="135"/>
      <c r="AK93" s="135"/>
      <c r="AL93" s="135"/>
      <c r="AM93" s="135"/>
      <c r="AN93" s="135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24">
        <v>1046.21</v>
      </c>
      <c r="BA93" s="124">
        <v>865.8</v>
      </c>
      <c r="BB93" s="124">
        <v>12.5</v>
      </c>
      <c r="BC93" s="124">
        <v>67.849999999999994</v>
      </c>
      <c r="BD93" s="124">
        <v>100.06</v>
      </c>
      <c r="BE93" s="2"/>
    </row>
    <row r="94" spans="1:57" hidden="1" x14ac:dyDescent="0.25">
      <c r="A94" s="17">
        <v>2230</v>
      </c>
      <c r="B94" s="17" t="s">
        <v>279</v>
      </c>
      <c r="C94" s="17" t="s">
        <v>50</v>
      </c>
      <c r="D94" s="17" t="s">
        <v>588</v>
      </c>
      <c r="E94" s="17"/>
      <c r="F94" s="23">
        <v>419</v>
      </c>
      <c r="G94" s="17" t="s">
        <v>149</v>
      </c>
      <c r="H94" s="140" t="s">
        <v>612</v>
      </c>
      <c r="I94" s="24">
        <v>2004</v>
      </c>
      <c r="J94" s="34"/>
      <c r="K94" s="23">
        <v>35</v>
      </c>
      <c r="L94" s="23">
        <v>45</v>
      </c>
      <c r="M94" s="23">
        <v>50</v>
      </c>
      <c r="N94" s="23">
        <v>51</v>
      </c>
      <c r="O94" s="34">
        <v>51</v>
      </c>
      <c r="P94" s="24">
        <v>40</v>
      </c>
      <c r="Q94" s="23">
        <v>101</v>
      </c>
      <c r="R94" s="23">
        <v>111</v>
      </c>
      <c r="S94" s="23">
        <v>157</v>
      </c>
      <c r="T94" s="23">
        <v>142</v>
      </c>
      <c r="U94" s="23">
        <v>133</v>
      </c>
      <c r="V94" s="24">
        <v>133</v>
      </c>
      <c r="W94" s="34"/>
      <c r="X94" s="51">
        <v>0</v>
      </c>
      <c r="Y94" s="51">
        <v>33.47</v>
      </c>
      <c r="Z94" s="152">
        <f>Y94/AH94*100</f>
        <v>8.6318504190844614</v>
      </c>
      <c r="AA94" s="51">
        <v>0</v>
      </c>
      <c r="AB94" s="51">
        <v>354.28</v>
      </c>
      <c r="AC94" s="152">
        <f>AB94/AH94*100</f>
        <v>91.368149580915542</v>
      </c>
      <c r="AD94" s="51">
        <v>0</v>
      </c>
      <c r="AE94" s="51">
        <v>0</v>
      </c>
      <c r="AF94" s="51">
        <v>0</v>
      </c>
      <c r="AG94" s="51">
        <v>0</v>
      </c>
      <c r="AH94" s="52">
        <v>387.75</v>
      </c>
      <c r="AI94" s="51">
        <v>20</v>
      </c>
      <c r="AJ94" s="51">
        <v>0</v>
      </c>
      <c r="AK94" s="51">
        <v>20</v>
      </c>
      <c r="AL94" s="51">
        <v>11.68</v>
      </c>
      <c r="AM94" s="51">
        <v>0</v>
      </c>
      <c r="AN94" s="51">
        <v>11.68</v>
      </c>
      <c r="AO94" s="51">
        <v>0</v>
      </c>
      <c r="AP94" s="52">
        <v>419.43</v>
      </c>
      <c r="AQ94" s="9"/>
      <c r="AR94" s="9"/>
      <c r="AS94" s="9"/>
      <c r="AT94" s="52">
        <v>387.75</v>
      </c>
      <c r="AU94" s="9"/>
      <c r="AV94" s="9"/>
      <c r="AW94" s="49">
        <v>4</v>
      </c>
      <c r="AX94" s="49">
        <v>4</v>
      </c>
      <c r="AY94" s="9"/>
      <c r="AZ94" s="18">
        <v>205.39</v>
      </c>
      <c r="BA94" s="18">
        <v>166.54</v>
      </c>
      <c r="BB94" s="18">
        <v>21.13</v>
      </c>
      <c r="BC94" s="18">
        <v>17.72</v>
      </c>
      <c r="BD94" s="18"/>
      <c r="BE94" s="2"/>
    </row>
    <row r="95" spans="1:57" hidden="1" x14ac:dyDescent="0.25">
      <c r="A95" s="2">
        <v>1050</v>
      </c>
      <c r="B95" s="15" t="s">
        <v>396</v>
      </c>
      <c r="C95" s="2" t="s">
        <v>129</v>
      </c>
      <c r="D95" s="2" t="s">
        <v>588</v>
      </c>
      <c r="E95" s="2"/>
      <c r="F95" s="19" t="s">
        <v>456</v>
      </c>
      <c r="G95" s="2" t="s">
        <v>44</v>
      </c>
      <c r="H95" s="119" t="s">
        <v>555</v>
      </c>
      <c r="I95" s="20">
        <v>1964</v>
      </c>
      <c r="J95" s="33"/>
      <c r="K95" s="2"/>
      <c r="L95" s="2"/>
      <c r="M95" s="16">
        <v>579</v>
      </c>
      <c r="N95" s="16">
        <v>752</v>
      </c>
      <c r="O95" s="25">
        <v>742</v>
      </c>
      <c r="P95" s="43">
        <v>505</v>
      </c>
      <c r="Q95" s="2"/>
      <c r="R95" s="2"/>
      <c r="S95" s="16" t="s">
        <v>457</v>
      </c>
      <c r="T95" s="16">
        <v>111</v>
      </c>
      <c r="U95" s="16">
        <v>102</v>
      </c>
      <c r="V95" s="30">
        <v>89</v>
      </c>
      <c r="W95" s="2"/>
      <c r="X95" s="138">
        <v>463.48</v>
      </c>
      <c r="Y95" s="138">
        <v>3313.01</v>
      </c>
      <c r="Z95" s="152">
        <f>Y95/AH95*100</f>
        <v>64.876767803361133</v>
      </c>
      <c r="AA95" s="138">
        <v>0</v>
      </c>
      <c r="AB95" s="138">
        <v>189.33</v>
      </c>
      <c r="AC95" s="152">
        <f>AB95/AH95*100</f>
        <v>3.7075404083327137</v>
      </c>
      <c r="AD95" s="138">
        <v>40.130000000000003</v>
      </c>
      <c r="AE95" s="138">
        <v>331.88</v>
      </c>
      <c r="AF95" s="138">
        <v>41.7</v>
      </c>
      <c r="AG95" s="138">
        <v>727.09</v>
      </c>
      <c r="AH95" s="139">
        <v>5106.62</v>
      </c>
      <c r="AI95" s="138">
        <v>393.12</v>
      </c>
      <c r="AJ95" s="138">
        <v>0</v>
      </c>
      <c r="AK95" s="138">
        <v>393.12</v>
      </c>
      <c r="AL95" s="138">
        <v>1861.15</v>
      </c>
      <c r="AM95" s="138">
        <v>8.2200000000000006</v>
      </c>
      <c r="AN95" s="138">
        <v>1869.37</v>
      </c>
      <c r="AO95" s="138">
        <v>538.87</v>
      </c>
      <c r="AP95" s="139">
        <v>7907.98</v>
      </c>
      <c r="AQ95" s="125"/>
      <c r="AR95" s="126"/>
      <c r="AS95" s="139">
        <v>5106.62</v>
      </c>
      <c r="AT95" s="125"/>
      <c r="AU95" s="125"/>
      <c r="AV95" s="125"/>
      <c r="AW95" s="127">
        <v>3</v>
      </c>
      <c r="AX95" s="127">
        <v>3</v>
      </c>
      <c r="AY95" s="2"/>
      <c r="AZ95" s="9">
        <v>7921.06</v>
      </c>
      <c r="BA95" s="9">
        <v>5035.6000000000004</v>
      </c>
      <c r="BB95" s="9">
        <v>388.06</v>
      </c>
      <c r="BC95" s="9">
        <v>2010.94</v>
      </c>
      <c r="BD95" s="9">
        <v>486.46</v>
      </c>
      <c r="BE95" s="2"/>
    </row>
    <row r="96" spans="1:57" hidden="1" x14ac:dyDescent="0.25">
      <c r="A96" s="15">
        <v>1250</v>
      </c>
      <c r="B96" s="15" t="s">
        <v>414</v>
      </c>
      <c r="C96" s="2" t="s">
        <v>50</v>
      </c>
      <c r="D96" s="2" t="s">
        <v>588</v>
      </c>
      <c r="E96" s="2"/>
      <c r="F96" s="19" t="s">
        <v>468</v>
      </c>
      <c r="G96" s="2" t="s">
        <v>44</v>
      </c>
      <c r="H96" s="119" t="s">
        <v>554</v>
      </c>
      <c r="I96" s="20">
        <v>1934</v>
      </c>
      <c r="J96" s="33"/>
      <c r="K96" s="2"/>
      <c r="L96" s="2"/>
      <c r="M96" s="16" t="s">
        <v>469</v>
      </c>
      <c r="N96" s="16" t="s">
        <v>470</v>
      </c>
      <c r="O96" s="25" t="s">
        <v>471</v>
      </c>
      <c r="P96" s="43">
        <v>172</v>
      </c>
      <c r="Q96" s="2"/>
      <c r="R96" s="2"/>
      <c r="S96" s="16" t="s">
        <v>472</v>
      </c>
      <c r="T96" s="16" t="s">
        <v>473</v>
      </c>
      <c r="U96" s="16" t="s">
        <v>474</v>
      </c>
      <c r="V96" s="30">
        <v>122</v>
      </c>
      <c r="W96" s="2"/>
      <c r="X96" s="10">
        <v>36.49</v>
      </c>
      <c r="Y96" s="10">
        <v>293.99</v>
      </c>
      <c r="Z96" s="152">
        <f>Y96/AH96*100</f>
        <v>17.366160825570471</v>
      </c>
      <c r="AA96" s="10">
        <v>0</v>
      </c>
      <c r="AB96" s="10">
        <v>110.81</v>
      </c>
      <c r="AC96" s="152">
        <f>AB96/AH96*100</f>
        <v>6.5456113510033136</v>
      </c>
      <c r="AD96" s="10">
        <v>111.22</v>
      </c>
      <c r="AE96" s="10">
        <v>659.97</v>
      </c>
      <c r="AF96" s="10">
        <v>239.74</v>
      </c>
      <c r="AG96" s="10">
        <v>240.67</v>
      </c>
      <c r="AH96" s="11">
        <v>1692.89</v>
      </c>
      <c r="AI96" s="10">
        <v>52.23</v>
      </c>
      <c r="AJ96" s="10">
        <v>0</v>
      </c>
      <c r="AK96" s="10">
        <v>52.23</v>
      </c>
      <c r="AL96" s="10">
        <v>168.27</v>
      </c>
      <c r="AM96" s="10">
        <v>0</v>
      </c>
      <c r="AN96" s="10">
        <v>168.27</v>
      </c>
      <c r="AO96" s="10">
        <v>20.03</v>
      </c>
      <c r="AP96" s="11">
        <v>1933.42</v>
      </c>
      <c r="AQ96" s="2"/>
      <c r="AR96" s="2"/>
      <c r="AS96" s="2"/>
      <c r="AT96" s="11">
        <v>1692.89</v>
      </c>
      <c r="AU96" s="2"/>
      <c r="AV96" s="2"/>
      <c r="AW96" s="129">
        <v>4</v>
      </c>
      <c r="AX96" s="129">
        <v>3</v>
      </c>
      <c r="AY96" s="2"/>
      <c r="AZ96" s="9">
        <v>1959.23</v>
      </c>
      <c r="BA96" s="9">
        <v>1692.89</v>
      </c>
      <c r="BB96" s="9">
        <v>52.23</v>
      </c>
      <c r="BC96" s="9">
        <v>168.16</v>
      </c>
      <c r="BD96" s="9">
        <v>45.95</v>
      </c>
      <c r="BE96" s="2"/>
    </row>
    <row r="97" spans="1:57" hidden="1" x14ac:dyDescent="0.25">
      <c r="A97" s="17">
        <v>2181</v>
      </c>
      <c r="B97" s="17" t="s">
        <v>209</v>
      </c>
      <c r="C97" s="17" t="s">
        <v>50</v>
      </c>
      <c r="D97" s="17" t="s">
        <v>588</v>
      </c>
      <c r="E97" s="17"/>
      <c r="F97" s="23" t="s">
        <v>210</v>
      </c>
      <c r="G97" s="47" t="s">
        <v>310</v>
      </c>
      <c r="H97" s="119" t="s">
        <v>555</v>
      </c>
      <c r="I97" s="59">
        <v>1965</v>
      </c>
      <c r="J97" s="60"/>
      <c r="K97" s="23">
        <v>163</v>
      </c>
      <c r="L97" s="23" t="s">
        <v>211</v>
      </c>
      <c r="M97" s="23" t="s">
        <v>212</v>
      </c>
      <c r="N97" s="23" t="s">
        <v>213</v>
      </c>
      <c r="O97" s="34" t="s">
        <v>214</v>
      </c>
      <c r="P97" s="24">
        <v>134</v>
      </c>
      <c r="Q97" s="23">
        <v>274</v>
      </c>
      <c r="R97" s="23" t="s">
        <v>205</v>
      </c>
      <c r="S97" s="23" t="s">
        <v>206</v>
      </c>
      <c r="T97" s="23" t="s">
        <v>207</v>
      </c>
      <c r="U97" s="23" t="s">
        <v>208</v>
      </c>
      <c r="V97" s="24">
        <v>261</v>
      </c>
      <c r="W97" s="34"/>
      <c r="X97" s="51">
        <v>0</v>
      </c>
      <c r="Y97" s="51">
        <v>3.73</v>
      </c>
      <c r="Z97" s="152">
        <f>Y97/AH97*100</f>
        <v>0.70381342340132458</v>
      </c>
      <c r="AA97" s="51">
        <v>0</v>
      </c>
      <c r="AB97" s="51">
        <v>39.33</v>
      </c>
      <c r="AC97" s="152">
        <f>AB97/AH97*100</f>
        <v>7.4211747834783095</v>
      </c>
      <c r="AD97" s="51">
        <v>20.51</v>
      </c>
      <c r="AE97" s="51">
        <v>370.61</v>
      </c>
      <c r="AF97" s="51">
        <v>0</v>
      </c>
      <c r="AG97" s="51">
        <v>95.79</v>
      </c>
      <c r="AH97" s="52">
        <v>529.97</v>
      </c>
      <c r="AI97" s="51">
        <v>25.37</v>
      </c>
      <c r="AJ97" s="51">
        <v>0</v>
      </c>
      <c r="AK97" s="51">
        <v>25.37</v>
      </c>
      <c r="AL97" s="51">
        <v>0</v>
      </c>
      <c r="AM97" s="51">
        <v>0</v>
      </c>
      <c r="AN97" s="51">
        <v>0</v>
      </c>
      <c r="AO97" s="51">
        <v>0</v>
      </c>
      <c r="AP97" s="52">
        <v>555.34</v>
      </c>
      <c r="AQ97" s="9"/>
      <c r="AR97" s="9"/>
      <c r="AS97" s="9"/>
      <c r="AT97" s="52">
        <v>529.97</v>
      </c>
      <c r="AU97" s="9"/>
      <c r="AV97" s="9"/>
      <c r="AW97" s="49">
        <v>4</v>
      </c>
      <c r="AX97" s="49">
        <v>3</v>
      </c>
      <c r="AY97" s="9"/>
      <c r="AZ97" s="18">
        <v>712.42</v>
      </c>
      <c r="BA97" s="18">
        <v>509.85</v>
      </c>
      <c r="BB97" s="18">
        <v>28.48</v>
      </c>
      <c r="BC97" s="18">
        <v>173.68</v>
      </c>
      <c r="BD97" s="18">
        <v>0.41</v>
      </c>
      <c r="BE97" s="2"/>
    </row>
    <row r="98" spans="1:57" hidden="1" x14ac:dyDescent="0.25">
      <c r="A98" s="17">
        <v>2354</v>
      </c>
      <c r="B98" s="17" t="s">
        <v>241</v>
      </c>
      <c r="C98" s="17" t="s">
        <v>124</v>
      </c>
      <c r="D98" s="17" t="s">
        <v>588</v>
      </c>
      <c r="E98" s="32"/>
      <c r="F98" s="23">
        <v>420</v>
      </c>
      <c r="G98" s="47" t="s">
        <v>310</v>
      </c>
      <c r="H98" s="119" t="s">
        <v>555</v>
      </c>
      <c r="I98" s="59">
        <v>1965</v>
      </c>
      <c r="J98" s="60"/>
      <c r="K98" s="92"/>
      <c r="L98" s="92"/>
      <c r="M98" s="23" t="s">
        <v>242</v>
      </c>
      <c r="N98" s="23" t="s">
        <v>243</v>
      </c>
      <c r="O98" s="34" t="s">
        <v>244</v>
      </c>
      <c r="P98" s="24">
        <v>71</v>
      </c>
      <c r="Q98" s="92"/>
      <c r="R98" s="95"/>
      <c r="S98" s="34" t="s">
        <v>232</v>
      </c>
      <c r="T98" s="23" t="s">
        <v>233</v>
      </c>
      <c r="U98" s="23" t="s">
        <v>234</v>
      </c>
      <c r="V98" s="98">
        <v>234</v>
      </c>
      <c r="W98" s="35"/>
      <c r="X98" s="51">
        <v>0</v>
      </c>
      <c r="Y98" s="51">
        <v>0</v>
      </c>
      <c r="Z98" s="152">
        <f>Y98/AH98*100</f>
        <v>0</v>
      </c>
      <c r="AA98" s="51">
        <v>0</v>
      </c>
      <c r="AB98" s="51">
        <v>0</v>
      </c>
      <c r="AC98" s="152">
        <f>AB98/AH98*100</f>
        <v>0</v>
      </c>
      <c r="AD98" s="51">
        <v>0</v>
      </c>
      <c r="AE98" s="51">
        <v>265.11</v>
      </c>
      <c r="AF98" s="51">
        <v>0</v>
      </c>
      <c r="AG98" s="51">
        <v>0</v>
      </c>
      <c r="AH98" s="52">
        <v>265.11</v>
      </c>
      <c r="AI98" s="51">
        <v>0</v>
      </c>
      <c r="AJ98" s="51">
        <v>0</v>
      </c>
      <c r="AK98" s="51">
        <v>0</v>
      </c>
      <c r="AL98" s="51">
        <v>51.84</v>
      </c>
      <c r="AM98" s="51">
        <v>0</v>
      </c>
      <c r="AN98" s="51">
        <v>51.84</v>
      </c>
      <c r="AO98" s="51">
        <v>0</v>
      </c>
      <c r="AP98" s="52">
        <v>316.95</v>
      </c>
      <c r="AQ98" s="9"/>
      <c r="AR98" s="9"/>
      <c r="AS98" s="9"/>
      <c r="AT98" s="9"/>
      <c r="AU98" s="52">
        <v>265.11</v>
      </c>
      <c r="AV98" s="9"/>
      <c r="AW98" s="49">
        <v>5</v>
      </c>
      <c r="AX98" s="49">
        <v>5</v>
      </c>
      <c r="AY98" s="9"/>
      <c r="AZ98" s="18">
        <v>419.8</v>
      </c>
      <c r="BA98" s="18">
        <v>265.11</v>
      </c>
      <c r="BB98" s="18"/>
      <c r="BC98" s="18">
        <v>51.84</v>
      </c>
      <c r="BD98" s="18">
        <v>102.85</v>
      </c>
      <c r="BE98" s="2"/>
    </row>
    <row r="99" spans="1:57" hidden="1" x14ac:dyDescent="0.25">
      <c r="A99" s="17">
        <v>2182</v>
      </c>
      <c r="B99" s="17" t="s">
        <v>209</v>
      </c>
      <c r="C99" s="17" t="s">
        <v>42</v>
      </c>
      <c r="D99" s="17" t="s">
        <v>588</v>
      </c>
      <c r="E99" s="17"/>
      <c r="F99" s="23">
        <v>668</v>
      </c>
      <c r="G99" s="47" t="s">
        <v>310</v>
      </c>
      <c r="H99" s="119" t="s">
        <v>555</v>
      </c>
      <c r="I99" s="59">
        <v>1965</v>
      </c>
      <c r="J99" s="60"/>
      <c r="K99" s="23">
        <v>152</v>
      </c>
      <c r="L99" s="23" t="s">
        <v>215</v>
      </c>
      <c r="M99" s="23" t="s">
        <v>216</v>
      </c>
      <c r="N99" s="23" t="s">
        <v>217</v>
      </c>
      <c r="O99" s="34" t="s">
        <v>218</v>
      </c>
      <c r="P99" s="24">
        <v>126</v>
      </c>
      <c r="Q99" s="23">
        <v>274</v>
      </c>
      <c r="R99" s="23" t="s">
        <v>205</v>
      </c>
      <c r="S99" s="23" t="s">
        <v>206</v>
      </c>
      <c r="T99" s="23" t="s">
        <v>207</v>
      </c>
      <c r="U99" s="23" t="s">
        <v>208</v>
      </c>
      <c r="V99" s="24">
        <v>261</v>
      </c>
      <c r="W99" s="34"/>
      <c r="X99" s="51">
        <v>0</v>
      </c>
      <c r="Y99" s="51">
        <v>24.25</v>
      </c>
      <c r="Z99" s="152">
        <f>Y99/AH99*100</f>
        <v>5.5008619907449416</v>
      </c>
      <c r="AA99" s="51">
        <v>0</v>
      </c>
      <c r="AB99" s="51">
        <v>36.51</v>
      </c>
      <c r="AC99" s="152">
        <f>AB99/AH99*100</f>
        <v>8.281916341529806</v>
      </c>
      <c r="AD99" s="51">
        <v>31.96</v>
      </c>
      <c r="AE99" s="51">
        <v>0</v>
      </c>
      <c r="AF99" s="51">
        <v>348.12</v>
      </c>
      <c r="AG99" s="51">
        <v>0</v>
      </c>
      <c r="AH99" s="52">
        <v>440.84</v>
      </c>
      <c r="AI99" s="51">
        <v>62.71</v>
      </c>
      <c r="AJ99" s="51">
        <v>0</v>
      </c>
      <c r="AK99" s="51">
        <v>62.71</v>
      </c>
      <c r="AL99" s="51">
        <v>38.83</v>
      </c>
      <c r="AM99" s="51">
        <v>0</v>
      </c>
      <c r="AN99" s="51">
        <v>38.83</v>
      </c>
      <c r="AO99" s="51">
        <v>75.790000000000006</v>
      </c>
      <c r="AP99" s="52">
        <v>618.16999999999996</v>
      </c>
      <c r="AQ99" s="9"/>
      <c r="AR99" s="9"/>
      <c r="AS99" s="9"/>
      <c r="AT99" s="52">
        <v>440.84</v>
      </c>
      <c r="AU99" s="9"/>
      <c r="AV99" s="9"/>
      <c r="AW99" s="49">
        <v>4</v>
      </c>
      <c r="AX99" s="49">
        <v>3</v>
      </c>
      <c r="AY99" s="9"/>
      <c r="AZ99" s="18">
        <v>668.21</v>
      </c>
      <c r="BA99" s="18">
        <v>432.78</v>
      </c>
      <c r="BB99" s="18">
        <v>70.78</v>
      </c>
      <c r="BC99" s="18">
        <v>88.78</v>
      </c>
      <c r="BD99" s="18">
        <v>75.87</v>
      </c>
      <c r="BE99" s="2"/>
    </row>
    <row r="100" spans="1:57" hidden="1" x14ac:dyDescent="0.25">
      <c r="A100" s="16">
        <v>6121</v>
      </c>
      <c r="B100" s="15" t="s">
        <v>454</v>
      </c>
      <c r="C100" s="2" t="s">
        <v>151</v>
      </c>
      <c r="D100" s="2" t="s">
        <v>588</v>
      </c>
      <c r="E100" s="2"/>
      <c r="F100" s="16">
        <v>295</v>
      </c>
      <c r="G100" s="2"/>
      <c r="H100" s="119" t="s">
        <v>555</v>
      </c>
      <c r="I100" s="120">
        <v>1965</v>
      </c>
      <c r="J100" s="33"/>
      <c r="K100" s="16">
        <v>34</v>
      </c>
      <c r="L100" s="16">
        <v>39</v>
      </c>
      <c r="M100" s="16">
        <v>32</v>
      </c>
      <c r="N100" s="16" t="s">
        <v>545</v>
      </c>
      <c r="O100" s="25" t="s">
        <v>546</v>
      </c>
      <c r="P100" s="43">
        <v>32</v>
      </c>
      <c r="Q100" s="16">
        <v>140</v>
      </c>
      <c r="R100" s="16">
        <v>136</v>
      </c>
      <c r="S100" s="16">
        <v>144</v>
      </c>
      <c r="T100" s="16" t="s">
        <v>543</v>
      </c>
      <c r="U100" s="25" t="s">
        <v>544</v>
      </c>
      <c r="V100" s="30">
        <v>151</v>
      </c>
      <c r="W100" s="2"/>
      <c r="X100" s="10">
        <v>0</v>
      </c>
      <c r="Y100" s="10">
        <v>0</v>
      </c>
      <c r="Z100" s="152">
        <f>Y100/AH100*100</f>
        <v>0</v>
      </c>
      <c r="AA100" s="10">
        <v>0</v>
      </c>
      <c r="AB100" s="10">
        <v>0</v>
      </c>
      <c r="AC100" s="152">
        <f>AB100/AH100*100</f>
        <v>0</v>
      </c>
      <c r="AD100" s="10">
        <v>0</v>
      </c>
      <c r="AE100" s="10">
        <v>0</v>
      </c>
      <c r="AF100" s="10">
        <v>0</v>
      </c>
      <c r="AG100" s="10">
        <v>109.29</v>
      </c>
      <c r="AH100" s="11">
        <v>109.29</v>
      </c>
      <c r="AI100" s="10">
        <v>77.150000000000006</v>
      </c>
      <c r="AJ100" s="10">
        <v>0</v>
      </c>
      <c r="AK100" s="10">
        <v>77.150000000000006</v>
      </c>
      <c r="AL100" s="10">
        <v>90.93</v>
      </c>
      <c r="AM100" s="10">
        <v>0</v>
      </c>
      <c r="AN100" s="10">
        <v>90.93</v>
      </c>
      <c r="AO100" s="10">
        <v>18.03</v>
      </c>
      <c r="AP100" s="11">
        <v>295.39999999999998</v>
      </c>
      <c r="AQ100" s="2"/>
      <c r="AR100" s="11">
        <v>109.29</v>
      </c>
      <c r="AS100" s="2"/>
      <c r="AT100" s="2"/>
      <c r="AU100" s="2"/>
      <c r="AV100" s="2"/>
      <c r="AW100" s="129">
        <v>2</v>
      </c>
      <c r="AX100" s="129">
        <v>2</v>
      </c>
      <c r="AY100" s="2"/>
      <c r="AZ100" s="9">
        <v>295.39999999999998</v>
      </c>
      <c r="BA100" s="9">
        <v>109.29</v>
      </c>
      <c r="BB100" s="9">
        <v>77.150000000000006</v>
      </c>
      <c r="BC100" s="9">
        <v>90.93</v>
      </c>
      <c r="BD100" s="9">
        <v>18.03</v>
      </c>
      <c r="BE100" s="2"/>
    </row>
    <row r="101" spans="1:57" hidden="1" x14ac:dyDescent="0.25">
      <c r="A101" s="15">
        <v>1090</v>
      </c>
      <c r="B101" s="15" t="s">
        <v>401</v>
      </c>
      <c r="C101" s="2" t="s">
        <v>50</v>
      </c>
      <c r="D101" s="2" t="s">
        <v>588</v>
      </c>
      <c r="E101" s="2"/>
      <c r="F101" s="19">
        <v>10071</v>
      </c>
      <c r="G101" s="2" t="s">
        <v>44</v>
      </c>
      <c r="H101" s="119" t="s">
        <v>554</v>
      </c>
      <c r="I101" s="20">
        <v>1929</v>
      </c>
      <c r="J101" s="33"/>
      <c r="K101" s="2"/>
      <c r="L101" s="2"/>
      <c r="M101" s="16">
        <v>872</v>
      </c>
      <c r="N101" s="19">
        <v>1072</v>
      </c>
      <c r="O101" s="42">
        <v>1112</v>
      </c>
      <c r="P101" s="43">
        <v>875</v>
      </c>
      <c r="Q101" s="2"/>
      <c r="R101" s="2"/>
      <c r="S101" s="16">
        <v>114</v>
      </c>
      <c r="T101" s="16">
        <v>124</v>
      </c>
      <c r="U101" s="16">
        <v>120</v>
      </c>
      <c r="V101" s="30">
        <v>121</v>
      </c>
      <c r="W101" s="2"/>
      <c r="X101" s="10">
        <v>128.97999999999999</v>
      </c>
      <c r="Y101" s="10">
        <v>1208.21</v>
      </c>
      <c r="Z101" s="152">
        <f>Y101/AH101*100</f>
        <v>18.536599585453754</v>
      </c>
      <c r="AA101" s="10">
        <v>403.65</v>
      </c>
      <c r="AB101" s="10">
        <v>944.21</v>
      </c>
      <c r="AC101" s="152">
        <f>AB101/AH101*100</f>
        <v>14.486258758478485</v>
      </c>
      <c r="AD101" s="10">
        <v>582.83000000000004</v>
      </c>
      <c r="AE101" s="10">
        <v>764.17</v>
      </c>
      <c r="AF101" s="10">
        <v>350.42</v>
      </c>
      <c r="AG101" s="10">
        <v>2135.5</v>
      </c>
      <c r="AH101" s="11">
        <v>6517.97</v>
      </c>
      <c r="AI101" s="10">
        <v>315.83</v>
      </c>
      <c r="AJ101" s="10">
        <v>0</v>
      </c>
      <c r="AK101" s="10">
        <v>315.83</v>
      </c>
      <c r="AL101" s="10">
        <v>2296.02</v>
      </c>
      <c r="AM101" s="10">
        <v>0</v>
      </c>
      <c r="AN101" s="10">
        <v>2296.02</v>
      </c>
      <c r="AO101" s="10">
        <v>259.18</v>
      </c>
      <c r="AP101" s="11">
        <v>9389</v>
      </c>
      <c r="AQ101" s="2"/>
      <c r="AR101" s="2"/>
      <c r="AS101" s="11">
        <v>6517.97</v>
      </c>
      <c r="AT101" s="2"/>
      <c r="AU101" s="2"/>
      <c r="AV101" s="2"/>
      <c r="AW101" s="129">
        <v>3</v>
      </c>
      <c r="AX101" s="129">
        <v>3</v>
      </c>
      <c r="AY101" s="2"/>
      <c r="AZ101" s="9">
        <v>10071.469999999999</v>
      </c>
      <c r="BA101" s="9">
        <v>6767.53</v>
      </c>
      <c r="BB101" s="9">
        <v>386.89</v>
      </c>
      <c r="BC101" s="9">
        <v>2605.96</v>
      </c>
      <c r="BD101" s="9">
        <v>311.08999999999997</v>
      </c>
      <c r="BE101" s="2"/>
    </row>
    <row r="102" spans="1:57" x14ac:dyDescent="0.25">
      <c r="A102" s="17">
        <v>2353</v>
      </c>
      <c r="B102" s="17" t="s">
        <v>298</v>
      </c>
      <c r="C102" s="17" t="s">
        <v>129</v>
      </c>
      <c r="D102" s="17" t="s">
        <v>588</v>
      </c>
      <c r="E102" s="17" t="s">
        <v>236</v>
      </c>
      <c r="F102" s="21" t="s">
        <v>299</v>
      </c>
      <c r="G102" s="17" t="s">
        <v>149</v>
      </c>
      <c r="H102" s="119" t="s">
        <v>555</v>
      </c>
      <c r="I102" s="24">
        <v>1965</v>
      </c>
      <c r="J102" s="34"/>
      <c r="K102" s="92"/>
      <c r="L102" s="92"/>
      <c r="M102" s="23">
        <v>379</v>
      </c>
      <c r="N102" s="23">
        <v>380</v>
      </c>
      <c r="O102" s="34">
        <v>303</v>
      </c>
      <c r="P102" s="24">
        <v>366</v>
      </c>
      <c r="Q102" s="92"/>
      <c r="R102" s="92"/>
      <c r="S102" s="23">
        <v>118</v>
      </c>
      <c r="T102" s="23">
        <v>104</v>
      </c>
      <c r="U102" s="23">
        <v>78</v>
      </c>
      <c r="V102" s="24">
        <v>120</v>
      </c>
      <c r="W102" s="34"/>
      <c r="X102" s="51">
        <v>257.29000000000002</v>
      </c>
      <c r="Y102" s="51">
        <v>1272.3800000000001</v>
      </c>
      <c r="Z102" s="152">
        <f>Y102/AH102*100</f>
        <v>42.968391192759697</v>
      </c>
      <c r="AA102" s="51">
        <v>0</v>
      </c>
      <c r="AB102" s="51">
        <v>232.33</v>
      </c>
      <c r="AC102" s="152">
        <f>AB102/AH102*100</f>
        <v>7.8458057544238828</v>
      </c>
      <c r="AD102" s="51">
        <v>340.33</v>
      </c>
      <c r="AE102" s="51">
        <v>487.96</v>
      </c>
      <c r="AF102" s="51">
        <v>41.5</v>
      </c>
      <c r="AG102" s="51">
        <v>329.41</v>
      </c>
      <c r="AH102" s="52">
        <v>2961.2</v>
      </c>
      <c r="AI102" s="51">
        <v>99.72</v>
      </c>
      <c r="AJ102" s="51">
        <v>0</v>
      </c>
      <c r="AK102" s="51">
        <v>99.72</v>
      </c>
      <c r="AL102" s="51">
        <v>717.62</v>
      </c>
      <c r="AM102" s="51">
        <v>0</v>
      </c>
      <c r="AN102" s="51">
        <v>717.62</v>
      </c>
      <c r="AO102" s="51">
        <v>60.83</v>
      </c>
      <c r="AP102" s="52">
        <v>3839.37</v>
      </c>
      <c r="AQ102" s="9"/>
      <c r="AR102" s="9"/>
      <c r="AS102" s="52">
        <v>2961.2</v>
      </c>
      <c r="AT102" s="9"/>
      <c r="AU102" s="9"/>
      <c r="AV102" s="9"/>
      <c r="AW102" s="49">
        <v>3</v>
      </c>
      <c r="AX102" s="49">
        <v>3</v>
      </c>
      <c r="AY102" s="9"/>
      <c r="AZ102" s="18">
        <v>4240.8900000000003</v>
      </c>
      <c r="BA102" s="18">
        <v>2932.21</v>
      </c>
      <c r="BB102" s="18">
        <v>120.45</v>
      </c>
      <c r="BC102" s="18">
        <v>1124.78</v>
      </c>
      <c r="BD102" s="18">
        <v>63.45</v>
      </c>
      <c r="BE102" s="2"/>
    </row>
    <row r="103" spans="1:57" hidden="1" x14ac:dyDescent="0.25">
      <c r="A103" s="15">
        <v>1201</v>
      </c>
      <c r="B103" s="15" t="s">
        <v>412</v>
      </c>
      <c r="C103" s="2" t="s">
        <v>50</v>
      </c>
      <c r="D103" s="2" t="s">
        <v>588</v>
      </c>
      <c r="E103" s="2"/>
      <c r="F103" s="16">
        <v>543</v>
      </c>
      <c r="G103" s="2" t="s">
        <v>44</v>
      </c>
      <c r="H103" s="119"/>
      <c r="I103" s="20"/>
      <c r="J103" s="33"/>
      <c r="K103" s="2"/>
      <c r="L103" s="2"/>
      <c r="M103" s="16">
        <v>104</v>
      </c>
      <c r="N103" s="16">
        <v>61</v>
      </c>
      <c r="O103" s="25">
        <v>74</v>
      </c>
      <c r="P103" s="43">
        <v>67</v>
      </c>
      <c r="Q103" s="2"/>
      <c r="R103" s="2"/>
      <c r="S103" s="16">
        <v>253</v>
      </c>
      <c r="T103" s="16">
        <v>130</v>
      </c>
      <c r="U103" s="16">
        <v>148</v>
      </c>
      <c r="V103" s="30">
        <v>172</v>
      </c>
      <c r="W103" s="2"/>
      <c r="X103" s="10">
        <v>0</v>
      </c>
      <c r="Y103" s="10">
        <v>12.14</v>
      </c>
      <c r="Z103" s="152">
        <f>Y103/AH103*100</f>
        <v>3.0585508414793914</v>
      </c>
      <c r="AA103" s="10">
        <v>0</v>
      </c>
      <c r="AB103" s="10">
        <v>338.92</v>
      </c>
      <c r="AC103" s="152">
        <f>AB103/AH103*100</f>
        <v>85.38748362390406</v>
      </c>
      <c r="AD103" s="10">
        <v>0</v>
      </c>
      <c r="AE103" s="10">
        <v>0</v>
      </c>
      <c r="AF103" s="10">
        <v>45.86</v>
      </c>
      <c r="AG103" s="10">
        <v>0</v>
      </c>
      <c r="AH103" s="11">
        <v>396.92</v>
      </c>
      <c r="AI103" s="10">
        <v>2.82</v>
      </c>
      <c r="AJ103" s="10">
        <v>0</v>
      </c>
      <c r="AK103" s="10">
        <v>2.82</v>
      </c>
      <c r="AL103" s="10">
        <v>133.96</v>
      </c>
      <c r="AM103" s="10">
        <v>0</v>
      </c>
      <c r="AN103" s="10">
        <v>133.96</v>
      </c>
      <c r="AO103" s="10">
        <v>9.5</v>
      </c>
      <c r="AP103" s="11">
        <v>543.20000000000005</v>
      </c>
      <c r="AQ103" s="2"/>
      <c r="AR103" s="2"/>
      <c r="AS103" s="11">
        <v>396.92</v>
      </c>
      <c r="AT103" s="2"/>
      <c r="AU103" s="2"/>
      <c r="AV103" s="119"/>
      <c r="AW103" s="129">
        <v>3</v>
      </c>
      <c r="AX103" s="129">
        <v>3</v>
      </c>
      <c r="AY103" s="2"/>
      <c r="AZ103" s="9">
        <v>543.27</v>
      </c>
      <c r="BA103" s="9">
        <v>405.19</v>
      </c>
      <c r="BB103" s="9">
        <v>2.82</v>
      </c>
      <c r="BC103" s="9">
        <v>131.16999999999999</v>
      </c>
      <c r="BD103" s="9">
        <v>4.09</v>
      </c>
      <c r="BE103" s="2"/>
    </row>
    <row r="104" spans="1:57" hidden="1" x14ac:dyDescent="0.25">
      <c r="A104" s="15">
        <v>1991</v>
      </c>
      <c r="B104" s="15" t="s">
        <v>439</v>
      </c>
      <c r="C104" s="2" t="s">
        <v>129</v>
      </c>
      <c r="D104" s="2" t="s">
        <v>589</v>
      </c>
      <c r="E104" s="2"/>
      <c r="F104" s="16" t="s">
        <v>524</v>
      </c>
      <c r="G104" s="2" t="s">
        <v>44</v>
      </c>
      <c r="H104" s="119"/>
      <c r="I104" s="20"/>
      <c r="J104" s="33"/>
      <c r="K104" s="16">
        <v>108</v>
      </c>
      <c r="L104" s="16">
        <v>124</v>
      </c>
      <c r="M104" s="16">
        <v>72</v>
      </c>
      <c r="N104" s="16">
        <v>100</v>
      </c>
      <c r="O104" s="25" t="s">
        <v>525</v>
      </c>
      <c r="P104" s="43">
        <v>77</v>
      </c>
      <c r="Q104" s="16">
        <v>194</v>
      </c>
      <c r="R104" s="16">
        <v>190</v>
      </c>
      <c r="S104" s="16">
        <v>142</v>
      </c>
      <c r="T104" s="16">
        <v>174</v>
      </c>
      <c r="U104" s="16" t="s">
        <v>526</v>
      </c>
      <c r="V104" s="30">
        <v>159</v>
      </c>
      <c r="W104" s="2"/>
      <c r="X104" s="2"/>
      <c r="Y104" s="2"/>
      <c r="Z104" s="152"/>
      <c r="AA104" s="2"/>
      <c r="AB104" s="2"/>
      <c r="AC104" s="15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9">
        <v>670.59</v>
      </c>
      <c r="BA104" s="9">
        <v>519.01</v>
      </c>
      <c r="BB104" s="9">
        <v>31.79</v>
      </c>
      <c r="BC104" s="9">
        <v>112.04</v>
      </c>
      <c r="BD104" s="9">
        <v>7.75</v>
      </c>
      <c r="BE104" s="2"/>
    </row>
    <row r="105" spans="1:57" x14ac:dyDescent="0.25">
      <c r="A105" s="15">
        <v>1390</v>
      </c>
      <c r="B105" s="15" t="s">
        <v>422</v>
      </c>
      <c r="C105" s="2" t="s">
        <v>50</v>
      </c>
      <c r="D105" s="2" t="s">
        <v>588</v>
      </c>
      <c r="E105" s="2"/>
      <c r="F105" s="19">
        <v>5224</v>
      </c>
      <c r="G105" s="2" t="s">
        <v>44</v>
      </c>
      <c r="H105" s="119" t="s">
        <v>555</v>
      </c>
      <c r="I105" s="20">
        <v>1953</v>
      </c>
      <c r="J105" s="33"/>
      <c r="K105" s="16">
        <v>453</v>
      </c>
      <c r="L105" s="16">
        <v>474</v>
      </c>
      <c r="M105" s="16">
        <v>302</v>
      </c>
      <c r="N105" s="16">
        <v>463</v>
      </c>
      <c r="O105" s="25">
        <v>589</v>
      </c>
      <c r="P105" s="43">
        <v>438</v>
      </c>
      <c r="Q105" s="16">
        <v>104</v>
      </c>
      <c r="R105" s="16">
        <v>93</v>
      </c>
      <c r="S105" s="16">
        <v>76</v>
      </c>
      <c r="T105" s="16">
        <v>103</v>
      </c>
      <c r="U105" s="16">
        <v>123</v>
      </c>
      <c r="V105" s="30">
        <v>116</v>
      </c>
      <c r="W105" s="2"/>
      <c r="X105" s="10">
        <v>53.09</v>
      </c>
      <c r="Y105" s="10">
        <v>1083.17</v>
      </c>
      <c r="Z105" s="152">
        <f>Y105/AH105*100</f>
        <v>33.003150498778197</v>
      </c>
      <c r="AA105" s="10">
        <v>76.510000000000005</v>
      </c>
      <c r="AB105" s="10">
        <v>957.72</v>
      </c>
      <c r="AC105" s="152">
        <f>AB105/AH105*100</f>
        <v>29.180809379589402</v>
      </c>
      <c r="AD105" s="10">
        <v>250.54</v>
      </c>
      <c r="AE105" s="10">
        <v>266.93</v>
      </c>
      <c r="AF105" s="10">
        <v>237.53</v>
      </c>
      <c r="AG105" s="10">
        <v>356.53</v>
      </c>
      <c r="AH105" s="11">
        <v>3282.02</v>
      </c>
      <c r="AI105" s="10">
        <v>179.01</v>
      </c>
      <c r="AJ105" s="10">
        <v>0</v>
      </c>
      <c r="AK105" s="10">
        <v>179.01</v>
      </c>
      <c r="AL105" s="10">
        <v>1385.57</v>
      </c>
      <c r="AM105" s="10">
        <v>89.93</v>
      </c>
      <c r="AN105" s="10">
        <v>1475.5</v>
      </c>
      <c r="AO105" s="10">
        <v>284.33</v>
      </c>
      <c r="AP105" s="11">
        <v>5220.8599999999997</v>
      </c>
      <c r="AQ105" s="2"/>
      <c r="AR105" s="2"/>
      <c r="AS105" s="2"/>
      <c r="AT105" s="11">
        <v>3282.02</v>
      </c>
      <c r="AU105" s="2"/>
      <c r="AV105" s="2"/>
      <c r="AW105" s="129">
        <v>4</v>
      </c>
      <c r="AX105" s="129">
        <v>4</v>
      </c>
      <c r="AY105" s="2"/>
      <c r="AZ105" s="9">
        <v>5223.8999999999996</v>
      </c>
      <c r="BA105" s="9">
        <v>3295.51</v>
      </c>
      <c r="BB105" s="9">
        <v>179.01</v>
      </c>
      <c r="BC105" s="9">
        <v>1523.81</v>
      </c>
      <c r="BD105" s="9">
        <v>225.57</v>
      </c>
      <c r="BE105" s="2"/>
    </row>
    <row r="106" spans="1:57" hidden="1" x14ac:dyDescent="0.25">
      <c r="A106" s="15">
        <v>1170</v>
      </c>
      <c r="B106" s="15" t="s">
        <v>407</v>
      </c>
      <c r="C106" s="2" t="s">
        <v>550</v>
      </c>
      <c r="D106" s="2" t="s">
        <v>588</v>
      </c>
      <c r="E106" s="2"/>
      <c r="F106" s="19" t="s">
        <v>459</v>
      </c>
      <c r="G106" s="2" t="s">
        <v>44</v>
      </c>
      <c r="H106" s="119" t="s">
        <v>555</v>
      </c>
      <c r="I106" s="20">
        <v>1966</v>
      </c>
      <c r="J106" s="33"/>
      <c r="K106" s="2"/>
      <c r="L106" s="2"/>
      <c r="M106" s="16">
        <v>532</v>
      </c>
      <c r="N106" s="16">
        <v>635</v>
      </c>
      <c r="O106" s="25">
        <v>193</v>
      </c>
      <c r="P106" s="43">
        <v>700</v>
      </c>
      <c r="Q106" s="16">
        <v>0</v>
      </c>
      <c r="R106" s="16">
        <v>0</v>
      </c>
      <c r="S106" s="16">
        <v>123</v>
      </c>
      <c r="T106" s="16">
        <v>129</v>
      </c>
      <c r="U106" s="25">
        <v>37</v>
      </c>
      <c r="V106" s="30">
        <v>170</v>
      </c>
      <c r="W106" s="2"/>
      <c r="X106" s="10">
        <v>1354.37</v>
      </c>
      <c r="Y106" s="10">
        <v>920.86</v>
      </c>
      <c r="Z106" s="152">
        <f>Y106/AH106*100</f>
        <v>25.186465618393015</v>
      </c>
      <c r="AA106" s="10">
        <v>0</v>
      </c>
      <c r="AB106" s="10">
        <v>0</v>
      </c>
      <c r="AC106" s="152">
        <f>AB106/AH106*100</f>
        <v>0</v>
      </c>
      <c r="AD106" s="10">
        <v>248.45</v>
      </c>
      <c r="AE106" s="10">
        <v>307.08</v>
      </c>
      <c r="AF106" s="10">
        <v>92.59</v>
      </c>
      <c r="AG106" s="10">
        <v>732.82</v>
      </c>
      <c r="AH106" s="11">
        <v>3656.17</v>
      </c>
      <c r="AI106" s="10">
        <v>210.36</v>
      </c>
      <c r="AJ106" s="10">
        <v>0</v>
      </c>
      <c r="AK106" s="10">
        <v>210.36</v>
      </c>
      <c r="AL106" s="10">
        <v>1232.8399999999999</v>
      </c>
      <c r="AM106" s="10">
        <v>0</v>
      </c>
      <c r="AN106" s="10">
        <v>1232.8399999999999</v>
      </c>
      <c r="AO106" s="10">
        <v>510.19</v>
      </c>
      <c r="AP106" s="11">
        <v>5609.56</v>
      </c>
      <c r="AQ106" s="2"/>
      <c r="AR106" s="2"/>
      <c r="AS106" s="2"/>
      <c r="AT106" s="11">
        <v>3656.17</v>
      </c>
      <c r="AU106" s="2"/>
      <c r="AV106" s="2"/>
      <c r="AW106" s="129">
        <v>4</v>
      </c>
      <c r="AX106" s="129">
        <v>4</v>
      </c>
      <c r="AY106" s="2"/>
      <c r="AZ106" s="9">
        <v>5719.62</v>
      </c>
      <c r="BA106" s="9">
        <v>3659.13</v>
      </c>
      <c r="BB106" s="9">
        <v>143.46</v>
      </c>
      <c r="BC106" s="9">
        <v>1195.8699999999999</v>
      </c>
      <c r="BD106" s="9">
        <v>721.16</v>
      </c>
      <c r="BE106" s="2"/>
    </row>
    <row r="107" spans="1:57" hidden="1" x14ac:dyDescent="0.25">
      <c r="A107" s="15">
        <v>1171</v>
      </c>
      <c r="B107" s="15" t="s">
        <v>408</v>
      </c>
      <c r="C107" s="2" t="s">
        <v>550</v>
      </c>
      <c r="D107" s="2" t="s">
        <v>588</v>
      </c>
      <c r="E107" s="2"/>
      <c r="F107" s="19">
        <v>3224</v>
      </c>
      <c r="G107" s="2" t="s">
        <v>44</v>
      </c>
      <c r="H107" s="119" t="s">
        <v>555</v>
      </c>
      <c r="I107" s="20">
        <v>1966</v>
      </c>
      <c r="J107" s="33"/>
      <c r="K107" s="2"/>
      <c r="L107" s="2"/>
      <c r="M107" s="16">
        <v>436</v>
      </c>
      <c r="N107" s="16">
        <v>495</v>
      </c>
      <c r="O107" s="25">
        <v>222</v>
      </c>
      <c r="P107" s="43">
        <v>309</v>
      </c>
      <c r="Q107" s="16">
        <v>0</v>
      </c>
      <c r="R107" s="16">
        <v>0</v>
      </c>
      <c r="S107" s="16">
        <v>179</v>
      </c>
      <c r="T107" s="16">
        <v>179</v>
      </c>
      <c r="U107" s="25">
        <v>75</v>
      </c>
      <c r="V107" s="30">
        <v>133</v>
      </c>
      <c r="W107" s="2"/>
      <c r="X107" s="10">
        <v>0</v>
      </c>
      <c r="Y107" s="10">
        <v>0</v>
      </c>
      <c r="Z107" s="152">
        <f>Y107/AH107*100</f>
        <v>0</v>
      </c>
      <c r="AA107" s="10">
        <v>0</v>
      </c>
      <c r="AB107" s="10">
        <v>0</v>
      </c>
      <c r="AC107" s="152">
        <f>AB107/AH107*100</f>
        <v>0</v>
      </c>
      <c r="AD107" s="10">
        <v>3080.29</v>
      </c>
      <c r="AE107" s="10">
        <v>0</v>
      </c>
      <c r="AF107" s="10">
        <v>0</v>
      </c>
      <c r="AG107" s="10">
        <v>0</v>
      </c>
      <c r="AH107" s="11">
        <v>3080.29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1">
        <v>3080.29</v>
      </c>
      <c r="AQ107" s="2"/>
      <c r="AR107" s="2"/>
      <c r="AS107" s="2"/>
      <c r="AT107" s="2"/>
      <c r="AU107" s="2">
        <v>1000</v>
      </c>
      <c r="AV107" s="2"/>
      <c r="AW107" s="129">
        <v>5</v>
      </c>
      <c r="AX107" s="129">
        <v>5</v>
      </c>
      <c r="AY107" s="2"/>
      <c r="AZ107" s="9">
        <v>3223.96</v>
      </c>
      <c r="BA107" s="9">
        <v>3080.29</v>
      </c>
      <c r="BB107" s="9"/>
      <c r="BC107" s="9">
        <v>4.26</v>
      </c>
      <c r="BD107" s="9">
        <v>139.41</v>
      </c>
      <c r="BE107" s="2"/>
    </row>
    <row r="108" spans="1:57" hidden="1" x14ac:dyDescent="0.25">
      <c r="A108" s="17">
        <v>2190</v>
      </c>
      <c r="B108" s="17" t="s">
        <v>285</v>
      </c>
      <c r="C108" s="17" t="s">
        <v>286</v>
      </c>
      <c r="D108" s="17" t="s">
        <v>588</v>
      </c>
      <c r="E108" s="35" t="s">
        <v>287</v>
      </c>
      <c r="F108" s="21" t="s">
        <v>288</v>
      </c>
      <c r="G108" s="17" t="s">
        <v>149</v>
      </c>
      <c r="H108" s="119" t="s">
        <v>555</v>
      </c>
      <c r="I108" s="24">
        <v>1966</v>
      </c>
      <c r="J108" s="34"/>
      <c r="K108" s="92"/>
      <c r="L108" s="92"/>
      <c r="M108" s="23">
        <v>520</v>
      </c>
      <c r="N108" s="23">
        <v>550</v>
      </c>
      <c r="O108" s="34">
        <v>491</v>
      </c>
      <c r="P108" s="24">
        <v>411</v>
      </c>
      <c r="Q108" s="92"/>
      <c r="R108" s="92"/>
      <c r="S108" s="23" t="s">
        <v>289</v>
      </c>
      <c r="T108" s="23" t="s">
        <v>290</v>
      </c>
      <c r="U108" s="23" t="s">
        <v>291</v>
      </c>
      <c r="V108" s="24">
        <v>110</v>
      </c>
      <c r="W108" s="34"/>
      <c r="X108" s="51">
        <v>0</v>
      </c>
      <c r="Y108" s="51">
        <v>1090.06</v>
      </c>
      <c r="Z108" s="152">
        <f>Y108/AH108*100</f>
        <v>41.698448826578428</v>
      </c>
      <c r="AA108" s="51">
        <v>0</v>
      </c>
      <c r="AB108" s="51">
        <v>0</v>
      </c>
      <c r="AC108" s="152">
        <f>AB108/AH108*100</f>
        <v>0</v>
      </c>
      <c r="AD108" s="51">
        <v>111.75</v>
      </c>
      <c r="AE108" s="51">
        <v>720.5</v>
      </c>
      <c r="AF108" s="51">
        <v>74.47</v>
      </c>
      <c r="AG108" s="51">
        <v>617.37</v>
      </c>
      <c r="AH108" s="52">
        <v>2614.15</v>
      </c>
      <c r="AI108" s="51">
        <v>349.37</v>
      </c>
      <c r="AJ108" s="51">
        <v>0</v>
      </c>
      <c r="AK108" s="51">
        <v>349.37</v>
      </c>
      <c r="AL108" s="51">
        <v>1379.36</v>
      </c>
      <c r="AM108" s="51">
        <v>0</v>
      </c>
      <c r="AN108" s="51">
        <v>1379.36</v>
      </c>
      <c r="AO108" s="51">
        <v>673.41</v>
      </c>
      <c r="AP108" s="52">
        <v>5016.29</v>
      </c>
      <c r="AQ108" s="9"/>
      <c r="AR108" s="9"/>
      <c r="AS108" s="9"/>
      <c r="AT108" s="9"/>
      <c r="AU108" s="52">
        <v>2614.15</v>
      </c>
      <c r="AV108" s="9"/>
      <c r="AW108" s="49">
        <v>5</v>
      </c>
      <c r="AX108" s="49">
        <v>5</v>
      </c>
      <c r="AY108" s="9"/>
      <c r="AZ108" s="18">
        <v>5200.66</v>
      </c>
      <c r="BA108" s="18">
        <v>2644.86</v>
      </c>
      <c r="BB108" s="18">
        <v>209.15</v>
      </c>
      <c r="BC108" s="18">
        <v>1561.66</v>
      </c>
      <c r="BD108" s="18">
        <v>784.99</v>
      </c>
      <c r="BE108" s="2"/>
    </row>
    <row r="109" spans="1:57" hidden="1" x14ac:dyDescent="0.25">
      <c r="A109" s="17">
        <v>2070</v>
      </c>
      <c r="B109" s="17" t="s">
        <v>254</v>
      </c>
      <c r="C109" s="17" t="s">
        <v>255</v>
      </c>
      <c r="D109" s="17" t="s">
        <v>588</v>
      </c>
      <c r="E109" s="17"/>
      <c r="F109" s="21">
        <v>1104</v>
      </c>
      <c r="G109" s="47" t="s">
        <v>310</v>
      </c>
      <c r="H109" s="119" t="s">
        <v>555</v>
      </c>
      <c r="I109" s="59">
        <v>1967</v>
      </c>
      <c r="J109" s="60"/>
      <c r="K109" s="92"/>
      <c r="L109" s="92"/>
      <c r="M109" s="23">
        <v>146</v>
      </c>
      <c r="N109" s="23">
        <v>165</v>
      </c>
      <c r="O109" s="34">
        <v>206</v>
      </c>
      <c r="P109" s="24">
        <v>159</v>
      </c>
      <c r="Q109" s="92"/>
      <c r="R109" s="92"/>
      <c r="S109" s="23">
        <v>175</v>
      </c>
      <c r="T109" s="23">
        <v>174</v>
      </c>
      <c r="U109" s="23">
        <v>203</v>
      </c>
      <c r="V109" s="24">
        <v>200</v>
      </c>
      <c r="W109" s="34"/>
      <c r="X109" s="51">
        <v>0</v>
      </c>
      <c r="Y109" s="51">
        <v>0</v>
      </c>
      <c r="Z109" s="152">
        <f>Y109/AH109*100</f>
        <v>0</v>
      </c>
      <c r="AA109" s="51">
        <v>0</v>
      </c>
      <c r="AB109" s="51">
        <v>0</v>
      </c>
      <c r="AC109" s="152">
        <f>AB109/AH109*100</f>
        <v>0</v>
      </c>
      <c r="AD109" s="51">
        <v>11</v>
      </c>
      <c r="AE109" s="51">
        <v>0</v>
      </c>
      <c r="AF109" s="51">
        <v>0</v>
      </c>
      <c r="AG109" s="51">
        <v>731.62</v>
      </c>
      <c r="AH109" s="52">
        <v>742.62</v>
      </c>
      <c r="AI109" s="51">
        <v>76.66</v>
      </c>
      <c r="AJ109" s="51">
        <v>0</v>
      </c>
      <c r="AK109" s="51">
        <v>76.66</v>
      </c>
      <c r="AL109" s="51">
        <v>236.88</v>
      </c>
      <c r="AM109" s="51">
        <v>24.95</v>
      </c>
      <c r="AN109" s="51">
        <v>261.83</v>
      </c>
      <c r="AO109" s="51">
        <v>20.55</v>
      </c>
      <c r="AP109" s="52">
        <v>1101.6600000000001</v>
      </c>
      <c r="AQ109" s="9"/>
      <c r="AR109" s="52">
        <v>742.62</v>
      </c>
      <c r="AS109" s="9"/>
      <c r="AT109" s="9"/>
      <c r="AU109" s="9"/>
      <c r="AV109" s="9"/>
      <c r="AW109" s="49">
        <v>2</v>
      </c>
      <c r="AX109" s="49">
        <v>2</v>
      </c>
      <c r="AY109" s="9"/>
      <c r="AZ109" s="18">
        <v>1103.6300000000001</v>
      </c>
      <c r="BA109" s="18">
        <v>742.62</v>
      </c>
      <c r="BB109" s="18">
        <v>76.66</v>
      </c>
      <c r="BC109" s="18">
        <v>253.8</v>
      </c>
      <c r="BD109" s="18">
        <v>30.55</v>
      </c>
      <c r="BE109" s="2"/>
    </row>
    <row r="110" spans="1:57" s="53" customFormat="1" hidden="1" x14ac:dyDescent="0.25">
      <c r="A110" s="175">
        <v>2031</v>
      </c>
      <c r="B110" s="175" t="s">
        <v>193</v>
      </c>
      <c r="C110" s="175" t="s">
        <v>159</v>
      </c>
      <c r="D110" s="175" t="s">
        <v>588</v>
      </c>
      <c r="E110" s="175" t="s">
        <v>51</v>
      </c>
      <c r="F110" s="176">
        <v>4079</v>
      </c>
      <c r="G110" s="177" t="s">
        <v>310</v>
      </c>
      <c r="H110" s="119" t="s">
        <v>555</v>
      </c>
      <c r="I110" s="179">
        <v>1969</v>
      </c>
      <c r="J110" s="180"/>
      <c r="K110" s="176">
        <v>1056</v>
      </c>
      <c r="L110" s="176">
        <v>1246</v>
      </c>
      <c r="M110" s="176">
        <v>1036</v>
      </c>
      <c r="N110" s="183">
        <v>985</v>
      </c>
      <c r="O110" s="181">
        <v>1034</v>
      </c>
      <c r="P110" s="182">
        <v>745</v>
      </c>
      <c r="Q110" s="183">
        <v>311</v>
      </c>
      <c r="R110" s="183">
        <v>314</v>
      </c>
      <c r="S110" s="183">
        <v>335</v>
      </c>
      <c r="T110" s="183">
        <v>281</v>
      </c>
      <c r="U110" s="183">
        <v>276</v>
      </c>
      <c r="V110" s="184">
        <v>254</v>
      </c>
      <c r="W110" s="185"/>
      <c r="X110" s="186">
        <v>18.62</v>
      </c>
      <c r="Y110" s="186">
        <v>106.92</v>
      </c>
      <c r="Z110" s="187">
        <f>Y110/AH110*100</f>
        <v>4.8634043830681479</v>
      </c>
      <c r="AA110" s="186">
        <v>0</v>
      </c>
      <c r="AB110" s="186">
        <v>1373.4</v>
      </c>
      <c r="AC110" s="187">
        <f>AB110/AH110*100</f>
        <v>62.471002428973009</v>
      </c>
      <c r="AD110" s="186">
        <v>121.07</v>
      </c>
      <c r="AE110" s="186">
        <v>422.85</v>
      </c>
      <c r="AF110" s="186">
        <v>75.83</v>
      </c>
      <c r="AG110" s="186">
        <v>79.77</v>
      </c>
      <c r="AH110" s="188">
        <v>2198.46</v>
      </c>
      <c r="AI110" s="186">
        <v>54.8</v>
      </c>
      <c r="AJ110" s="186">
        <v>0</v>
      </c>
      <c r="AK110" s="186">
        <v>54.8</v>
      </c>
      <c r="AL110" s="186">
        <v>927.72</v>
      </c>
      <c r="AM110" s="186">
        <v>210.44</v>
      </c>
      <c r="AN110" s="186">
        <v>1138.1600000000001</v>
      </c>
      <c r="AO110" s="186">
        <v>687.63</v>
      </c>
      <c r="AP110" s="188">
        <v>4079.05</v>
      </c>
      <c r="AQ110" s="189"/>
      <c r="AR110" s="189"/>
      <c r="AS110" s="189"/>
      <c r="AT110" s="189"/>
      <c r="AU110" s="188">
        <v>2198.46</v>
      </c>
      <c r="AV110" s="189"/>
      <c r="AW110" s="190">
        <v>5</v>
      </c>
      <c r="AX110" s="190">
        <v>4</v>
      </c>
      <c r="AY110" s="189"/>
      <c r="AZ110" s="191">
        <v>4079.05</v>
      </c>
      <c r="BA110" s="191">
        <v>2198.46</v>
      </c>
      <c r="BB110" s="191">
        <v>54.8</v>
      </c>
      <c r="BC110" s="191">
        <v>1138.1600000000001</v>
      </c>
      <c r="BD110" s="191">
        <v>687.63</v>
      </c>
      <c r="BE110" s="9"/>
    </row>
    <row r="111" spans="1:57" hidden="1" x14ac:dyDescent="0.25">
      <c r="A111" s="17">
        <v>2050</v>
      </c>
      <c r="B111" s="17" t="s">
        <v>148</v>
      </c>
      <c r="C111" s="17" t="s">
        <v>42</v>
      </c>
      <c r="D111" s="17" t="s">
        <v>588</v>
      </c>
      <c r="E111" s="17"/>
      <c r="F111" s="23">
        <v>176</v>
      </c>
      <c r="G111" s="47" t="s">
        <v>310</v>
      </c>
      <c r="H111" s="119" t="s">
        <v>555</v>
      </c>
      <c r="I111" s="24">
        <v>1970</v>
      </c>
      <c r="J111" s="34"/>
      <c r="K111" s="92"/>
      <c r="L111" s="92"/>
      <c r="M111" s="23">
        <v>265</v>
      </c>
      <c r="N111" s="23">
        <v>230</v>
      </c>
      <c r="O111" s="34">
        <v>202</v>
      </c>
      <c r="P111" s="24">
        <v>104</v>
      </c>
      <c r="Q111" s="92"/>
      <c r="R111" s="92"/>
      <c r="S111" s="21">
        <v>1988</v>
      </c>
      <c r="T111" s="21">
        <v>1521</v>
      </c>
      <c r="U111" s="21">
        <v>1251</v>
      </c>
      <c r="V111" s="26">
        <v>820</v>
      </c>
      <c r="W111" s="36"/>
      <c r="X111" s="62">
        <v>0</v>
      </c>
      <c r="Y111" s="62">
        <v>0</v>
      </c>
      <c r="Z111" s="152">
        <f>Y111/AH111*100</f>
        <v>0</v>
      </c>
      <c r="AA111" s="62">
        <v>0</v>
      </c>
      <c r="AB111" s="62">
        <v>0</v>
      </c>
      <c r="AC111" s="152">
        <f>AB111/AH111*100</f>
        <v>0</v>
      </c>
      <c r="AD111" s="62">
        <v>17.48</v>
      </c>
      <c r="AE111" s="62">
        <v>0</v>
      </c>
      <c r="AF111" s="62">
        <v>0</v>
      </c>
      <c r="AG111" s="62">
        <v>166.04</v>
      </c>
      <c r="AH111" s="63">
        <v>183.52</v>
      </c>
      <c r="AI111" s="62">
        <v>0</v>
      </c>
      <c r="AJ111" s="62">
        <v>0</v>
      </c>
      <c r="AK111" s="62">
        <v>0</v>
      </c>
      <c r="AL111" s="62">
        <v>0</v>
      </c>
      <c r="AM111" s="62">
        <v>0</v>
      </c>
      <c r="AN111" s="62">
        <v>0</v>
      </c>
      <c r="AO111" s="62">
        <v>0</v>
      </c>
      <c r="AP111" s="63">
        <v>183.52</v>
      </c>
      <c r="AQ111" s="9"/>
      <c r="AR111" s="9"/>
      <c r="AS111" s="9"/>
      <c r="AT111" s="9"/>
      <c r="AU111" s="9"/>
      <c r="AV111" s="9"/>
      <c r="AW111" s="9"/>
      <c r="AX111" s="9"/>
      <c r="AY111" s="9"/>
      <c r="AZ111" s="18">
        <v>176.04</v>
      </c>
      <c r="BA111" s="18">
        <v>176.04</v>
      </c>
      <c r="BB111" s="18"/>
      <c r="BC111" s="18"/>
      <c r="BD111" s="18"/>
      <c r="BE111" s="2"/>
    </row>
    <row r="112" spans="1:57" x14ac:dyDescent="0.25">
      <c r="A112" s="17">
        <v>2140</v>
      </c>
      <c r="B112" s="17" t="s">
        <v>152</v>
      </c>
      <c r="C112" s="17" t="s">
        <v>50</v>
      </c>
      <c r="D112" s="17" t="s">
        <v>588</v>
      </c>
      <c r="E112" s="17"/>
      <c r="F112" s="21" t="s">
        <v>280</v>
      </c>
      <c r="G112" s="17" t="s">
        <v>149</v>
      </c>
      <c r="H112" s="119" t="s">
        <v>555</v>
      </c>
      <c r="I112" s="24">
        <v>1964</v>
      </c>
      <c r="J112" s="34"/>
      <c r="K112" s="92"/>
      <c r="L112" s="92"/>
      <c r="M112" s="23">
        <v>96</v>
      </c>
      <c r="N112" s="23">
        <v>86</v>
      </c>
      <c r="O112" s="34">
        <v>129</v>
      </c>
      <c r="P112" s="24">
        <v>102</v>
      </c>
      <c r="Q112" s="92"/>
      <c r="R112" s="92"/>
      <c r="S112" s="23" t="s">
        <v>281</v>
      </c>
      <c r="T112" s="23" t="s">
        <v>282</v>
      </c>
      <c r="U112" s="23" t="s">
        <v>283</v>
      </c>
      <c r="V112" s="24">
        <v>115</v>
      </c>
      <c r="W112" s="34"/>
      <c r="X112" s="51">
        <v>35.47</v>
      </c>
      <c r="Y112" s="51">
        <v>249.67</v>
      </c>
      <c r="Z112" s="152">
        <f>Y112/AH112*100</f>
        <v>37.213635211876408</v>
      </c>
      <c r="AA112" s="51">
        <v>0</v>
      </c>
      <c r="AB112" s="51">
        <v>68</v>
      </c>
      <c r="AC112" s="152">
        <f>AB112/AH112*100</f>
        <v>10.135487621290487</v>
      </c>
      <c r="AD112" s="51">
        <v>89.82</v>
      </c>
      <c r="AE112" s="51">
        <v>103.87</v>
      </c>
      <c r="AF112" s="51">
        <v>33.020000000000003</v>
      </c>
      <c r="AG112" s="51">
        <v>91.06</v>
      </c>
      <c r="AH112" s="52">
        <v>670.91</v>
      </c>
      <c r="AI112" s="51">
        <v>113.65</v>
      </c>
      <c r="AJ112" s="51">
        <v>0</v>
      </c>
      <c r="AK112" s="51">
        <v>113.65</v>
      </c>
      <c r="AL112" s="51">
        <v>271.36</v>
      </c>
      <c r="AM112" s="51">
        <v>0</v>
      </c>
      <c r="AN112" s="51">
        <v>271.36</v>
      </c>
      <c r="AO112" s="51">
        <v>114.46</v>
      </c>
      <c r="AP112" s="52">
        <v>1170.3800000000001</v>
      </c>
      <c r="AQ112" s="9"/>
      <c r="AR112" s="9"/>
      <c r="AS112" s="52">
        <v>670.91</v>
      </c>
      <c r="AT112" s="9"/>
      <c r="AU112" s="9"/>
      <c r="AV112" s="92"/>
      <c r="AW112" s="49">
        <v>3</v>
      </c>
      <c r="AX112" s="49">
        <v>3</v>
      </c>
      <c r="AY112" s="9"/>
      <c r="AZ112" s="18">
        <v>1201.8800000000001</v>
      </c>
      <c r="BA112" s="18">
        <v>678.04</v>
      </c>
      <c r="BB112" s="18">
        <v>129.97</v>
      </c>
      <c r="BC112" s="18">
        <v>294.23</v>
      </c>
      <c r="BD112" s="18">
        <v>99.64</v>
      </c>
      <c r="BE112" s="2"/>
    </row>
    <row r="113" spans="1:57" hidden="1" x14ac:dyDescent="0.25">
      <c r="A113" s="23">
        <v>4240</v>
      </c>
      <c r="B113" s="17" t="s">
        <v>331</v>
      </c>
      <c r="C113" s="17" t="s">
        <v>50</v>
      </c>
      <c r="D113" s="17" t="s">
        <v>588</v>
      </c>
      <c r="E113" s="35" t="s">
        <v>332</v>
      </c>
      <c r="F113" s="21">
        <v>13230</v>
      </c>
      <c r="G113" s="17" t="s">
        <v>149</v>
      </c>
      <c r="H113" s="119" t="s">
        <v>555</v>
      </c>
      <c r="I113" s="90">
        <v>1976</v>
      </c>
      <c r="J113" s="32"/>
      <c r="K113" s="21">
        <v>4028</v>
      </c>
      <c r="L113" s="21">
        <v>4290</v>
      </c>
      <c r="M113" s="21">
        <v>3766</v>
      </c>
      <c r="N113" s="21">
        <v>3994</v>
      </c>
      <c r="O113" s="36">
        <v>4343</v>
      </c>
      <c r="P113" s="26">
        <v>3663</v>
      </c>
      <c r="Q113" s="23">
        <v>365</v>
      </c>
      <c r="R113" s="23" t="s">
        <v>333</v>
      </c>
      <c r="S113" s="23">
        <v>376</v>
      </c>
      <c r="T113" s="23">
        <v>352</v>
      </c>
      <c r="U113" s="23">
        <v>358</v>
      </c>
      <c r="V113" s="24">
        <v>385</v>
      </c>
      <c r="W113" s="34"/>
      <c r="X113" s="51">
        <v>0</v>
      </c>
      <c r="Y113" s="51">
        <v>0</v>
      </c>
      <c r="Z113" s="152"/>
      <c r="AA113" s="51">
        <v>0</v>
      </c>
      <c r="AB113" s="51">
        <v>0</v>
      </c>
      <c r="AC113" s="152"/>
      <c r="AD113" s="51">
        <v>0</v>
      </c>
      <c r="AE113" s="51">
        <v>0</v>
      </c>
      <c r="AF113" s="51">
        <v>0</v>
      </c>
      <c r="AG113" s="51">
        <v>0</v>
      </c>
      <c r="AH113" s="52">
        <v>0</v>
      </c>
      <c r="AI113" s="51">
        <v>10.73</v>
      </c>
      <c r="AJ113" s="51">
        <v>0</v>
      </c>
      <c r="AK113" s="51">
        <v>10.73</v>
      </c>
      <c r="AL113" s="51">
        <v>0</v>
      </c>
      <c r="AM113" s="51">
        <v>0</v>
      </c>
      <c r="AN113" s="51">
        <v>0</v>
      </c>
      <c r="AO113" s="51">
        <v>0</v>
      </c>
      <c r="AP113" s="52">
        <v>10.73</v>
      </c>
      <c r="AQ113" s="9"/>
      <c r="AR113" s="9"/>
      <c r="AS113" s="9"/>
      <c r="AT113" s="9"/>
      <c r="AU113" s="9"/>
      <c r="AV113" s="9"/>
      <c r="AW113" s="49"/>
      <c r="AX113" s="49"/>
      <c r="AY113" s="9"/>
      <c r="AZ113" s="69">
        <v>2243.2399999999998</v>
      </c>
      <c r="BA113" s="69">
        <v>13.79</v>
      </c>
      <c r="BB113" s="69">
        <v>133.4</v>
      </c>
      <c r="BC113" s="69">
        <v>1225.69</v>
      </c>
      <c r="BD113" s="69">
        <v>870.36</v>
      </c>
      <c r="BE113" s="2"/>
    </row>
    <row r="114" spans="1:57" hidden="1" x14ac:dyDescent="0.25">
      <c r="A114" s="123">
        <v>4263</v>
      </c>
      <c r="B114" s="135" t="s">
        <v>570</v>
      </c>
      <c r="C114" s="131" t="s">
        <v>50</v>
      </c>
      <c r="D114" s="17" t="s">
        <v>588</v>
      </c>
      <c r="E114" s="131"/>
      <c r="F114" s="131">
        <v>2179</v>
      </c>
      <c r="G114" s="135"/>
      <c r="H114" s="119" t="s">
        <v>555</v>
      </c>
      <c r="I114" s="133">
        <v>1976</v>
      </c>
      <c r="J114" s="142"/>
      <c r="K114" s="131"/>
      <c r="L114" s="131"/>
      <c r="M114" s="130">
        <v>149</v>
      </c>
      <c r="N114" s="130">
        <v>148</v>
      </c>
      <c r="O114" s="131">
        <v>153</v>
      </c>
      <c r="P114" s="133">
        <v>138</v>
      </c>
      <c r="Q114" s="131"/>
      <c r="R114" s="131"/>
      <c r="S114" s="131">
        <v>376</v>
      </c>
      <c r="T114" s="131">
        <v>329</v>
      </c>
      <c r="U114" s="131">
        <v>318</v>
      </c>
      <c r="V114" s="133">
        <v>365</v>
      </c>
      <c r="W114" s="131"/>
      <c r="X114" s="131"/>
      <c r="Y114" s="131"/>
      <c r="Z114" s="152"/>
      <c r="AA114" s="131"/>
      <c r="AB114" s="131"/>
      <c r="AC114" s="152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24">
        <v>524.27</v>
      </c>
      <c r="BA114" s="124">
        <v>407.74</v>
      </c>
      <c r="BB114" s="124"/>
      <c r="BC114" s="124">
        <v>80.430000000000007</v>
      </c>
      <c r="BD114" s="124">
        <v>36.1</v>
      </c>
      <c r="BE114" s="2"/>
    </row>
    <row r="115" spans="1:57" hidden="1" x14ac:dyDescent="0.25">
      <c r="A115" s="123">
        <v>4260</v>
      </c>
      <c r="B115" s="135" t="s">
        <v>569</v>
      </c>
      <c r="C115" s="131" t="s">
        <v>50</v>
      </c>
      <c r="D115" s="17" t="s">
        <v>588</v>
      </c>
      <c r="E115" s="131"/>
      <c r="F115" s="131">
        <v>14658</v>
      </c>
      <c r="G115" s="131"/>
      <c r="H115" s="119" t="s">
        <v>555</v>
      </c>
      <c r="I115" s="133">
        <v>1976</v>
      </c>
      <c r="J115" s="142"/>
      <c r="K115" s="131"/>
      <c r="L115" s="131">
        <v>1242</v>
      </c>
      <c r="M115" s="130">
        <v>794</v>
      </c>
      <c r="N115" s="131"/>
      <c r="O115" s="131"/>
      <c r="P115" s="143">
        <v>511</v>
      </c>
      <c r="Q115" s="131"/>
      <c r="R115" s="131">
        <v>519</v>
      </c>
      <c r="S115" s="131">
        <v>426</v>
      </c>
      <c r="T115" s="131"/>
      <c r="U115" s="131"/>
      <c r="V115" s="133">
        <v>288</v>
      </c>
      <c r="W115" s="131"/>
      <c r="X115" s="131"/>
      <c r="Y115" s="131"/>
      <c r="Z115" s="152"/>
      <c r="AA115" s="131"/>
      <c r="AB115" s="131"/>
      <c r="AC115" s="152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24">
        <v>2460</v>
      </c>
      <c r="BA115" s="124">
        <v>1926.54</v>
      </c>
      <c r="BB115" s="124">
        <v>59.86</v>
      </c>
      <c r="BC115" s="124">
        <v>461.85</v>
      </c>
      <c r="BD115" s="124">
        <v>11.75</v>
      </c>
      <c r="BE115" s="2"/>
    </row>
    <row r="116" spans="1:57" hidden="1" x14ac:dyDescent="0.25">
      <c r="A116" s="23">
        <v>4530</v>
      </c>
      <c r="B116" s="17" t="s">
        <v>355</v>
      </c>
      <c r="C116" s="17" t="s">
        <v>50</v>
      </c>
      <c r="D116" s="17" t="s">
        <v>588</v>
      </c>
      <c r="E116" s="32"/>
      <c r="F116" s="21">
        <v>9248</v>
      </c>
      <c r="G116" s="17" t="s">
        <v>149</v>
      </c>
      <c r="H116" s="119" t="s">
        <v>555</v>
      </c>
      <c r="I116" s="90">
        <v>1976</v>
      </c>
      <c r="J116" s="32"/>
      <c r="K116" s="92"/>
      <c r="L116" s="92"/>
      <c r="M116" s="21">
        <v>1085</v>
      </c>
      <c r="N116" s="21">
        <v>1870</v>
      </c>
      <c r="O116" s="36" t="s">
        <v>356</v>
      </c>
      <c r="P116" s="26">
        <v>1574</v>
      </c>
      <c r="Q116" s="92"/>
      <c r="R116" s="92"/>
      <c r="S116" s="23" t="s">
        <v>357</v>
      </c>
      <c r="T116" s="23" t="s">
        <v>358</v>
      </c>
      <c r="U116" s="34" t="s">
        <v>359</v>
      </c>
      <c r="V116" s="24">
        <v>222</v>
      </c>
      <c r="W116" s="41"/>
      <c r="X116" s="51">
        <v>0</v>
      </c>
      <c r="Y116" s="51">
        <v>0</v>
      </c>
      <c r="Z116" s="152"/>
      <c r="AA116" s="51">
        <v>0</v>
      </c>
      <c r="AB116" s="51">
        <v>0</v>
      </c>
      <c r="AC116" s="152"/>
      <c r="AD116" s="51">
        <v>0</v>
      </c>
      <c r="AE116" s="51">
        <v>0</v>
      </c>
      <c r="AF116" s="51">
        <v>0</v>
      </c>
      <c r="AG116" s="51">
        <v>0</v>
      </c>
      <c r="AH116" s="52">
        <v>0</v>
      </c>
      <c r="AI116" s="51">
        <v>99.33</v>
      </c>
      <c r="AJ116" s="51">
        <v>0</v>
      </c>
      <c r="AK116" s="51">
        <v>99.33</v>
      </c>
      <c r="AL116" s="51">
        <v>0</v>
      </c>
      <c r="AM116" s="51">
        <v>0</v>
      </c>
      <c r="AN116" s="51">
        <v>0</v>
      </c>
      <c r="AO116" s="51">
        <v>53.3</v>
      </c>
      <c r="AP116" s="52">
        <v>152.63</v>
      </c>
      <c r="AQ116" s="9"/>
      <c r="AR116" s="9"/>
      <c r="AS116" s="9"/>
      <c r="AT116" s="9"/>
      <c r="AU116" s="9"/>
      <c r="AV116" s="9"/>
      <c r="AW116" s="49"/>
      <c r="AX116" s="49"/>
      <c r="AY116" s="9"/>
      <c r="AZ116" s="69">
        <v>123.39</v>
      </c>
      <c r="BA116" s="69"/>
      <c r="BB116" s="69">
        <v>59.41</v>
      </c>
      <c r="BC116" s="69"/>
      <c r="BD116" s="69">
        <v>63.98</v>
      </c>
      <c r="BE116" s="2"/>
    </row>
    <row r="117" spans="1:57" hidden="1" x14ac:dyDescent="0.25">
      <c r="A117" s="17">
        <v>3990</v>
      </c>
      <c r="B117" s="17" t="s">
        <v>273</v>
      </c>
      <c r="C117" s="17" t="s">
        <v>124</v>
      </c>
      <c r="D117" s="17" t="s">
        <v>589</v>
      </c>
      <c r="E117" s="17"/>
      <c r="F117" s="21">
        <v>3513</v>
      </c>
      <c r="G117" s="17" t="s">
        <v>149</v>
      </c>
      <c r="H117" s="17"/>
      <c r="I117" s="24"/>
      <c r="J117" s="34"/>
      <c r="K117" s="23">
        <v>396</v>
      </c>
      <c r="L117" s="23">
        <v>501</v>
      </c>
      <c r="M117" s="23">
        <v>442</v>
      </c>
      <c r="N117" s="23">
        <v>457</v>
      </c>
      <c r="O117" s="34">
        <v>458</v>
      </c>
      <c r="P117" s="24">
        <v>351</v>
      </c>
      <c r="Q117" s="23">
        <v>135</v>
      </c>
      <c r="R117" s="23">
        <v>146</v>
      </c>
      <c r="S117" s="23">
        <v>166</v>
      </c>
      <c r="T117" s="23">
        <v>151</v>
      </c>
      <c r="U117" s="23">
        <v>142</v>
      </c>
      <c r="V117" s="24">
        <v>139</v>
      </c>
      <c r="W117" s="34"/>
      <c r="X117" s="62">
        <v>0</v>
      </c>
      <c r="Y117" s="62">
        <v>805.44</v>
      </c>
      <c r="Z117" s="152">
        <f>Y117/AH117*100</f>
        <v>34.154574212753694</v>
      </c>
      <c r="AA117" s="62">
        <v>0</v>
      </c>
      <c r="AB117" s="62">
        <v>0</v>
      </c>
      <c r="AC117" s="152">
        <f>AB117/AH117*100</f>
        <v>0</v>
      </c>
      <c r="AD117" s="62">
        <v>307.79000000000002</v>
      </c>
      <c r="AE117" s="62">
        <v>1050.76</v>
      </c>
      <c r="AF117" s="62">
        <v>33.270000000000003</v>
      </c>
      <c r="AG117" s="62">
        <v>160.96</v>
      </c>
      <c r="AH117" s="63">
        <v>2358.2199999999998</v>
      </c>
      <c r="AI117" s="62">
        <v>198.11</v>
      </c>
      <c r="AJ117" s="62">
        <v>0</v>
      </c>
      <c r="AK117" s="62">
        <v>198.11</v>
      </c>
      <c r="AL117" s="62">
        <v>678.59</v>
      </c>
      <c r="AM117" s="62">
        <v>0</v>
      </c>
      <c r="AN117" s="62">
        <v>678.59</v>
      </c>
      <c r="AO117" s="62">
        <v>173.45</v>
      </c>
      <c r="AP117" s="63">
        <v>3408.37</v>
      </c>
      <c r="AQ117" s="64"/>
      <c r="AR117" s="64"/>
      <c r="AS117" s="64"/>
      <c r="AT117" s="63">
        <v>2358.2199999999998</v>
      </c>
      <c r="AU117" s="64"/>
      <c r="AV117" s="64"/>
      <c r="AW117" s="65">
        <v>4</v>
      </c>
      <c r="AX117" s="65">
        <v>0</v>
      </c>
      <c r="AY117" s="9"/>
      <c r="AZ117" s="18">
        <v>3512.85</v>
      </c>
      <c r="BA117" s="18">
        <v>2205.89</v>
      </c>
      <c r="BB117" s="18">
        <v>316.49</v>
      </c>
      <c r="BC117" s="18">
        <v>812.86</v>
      </c>
      <c r="BD117" s="18">
        <v>177.61</v>
      </c>
      <c r="BE117" s="2"/>
    </row>
    <row r="118" spans="1:57" hidden="1" x14ac:dyDescent="0.25">
      <c r="A118" s="17">
        <v>4251</v>
      </c>
      <c r="B118" s="17" t="s">
        <v>334</v>
      </c>
      <c r="C118" s="17" t="s">
        <v>119</v>
      </c>
      <c r="D118" s="17" t="s">
        <v>588</v>
      </c>
      <c r="E118" s="32"/>
      <c r="F118" s="23">
        <v>29</v>
      </c>
      <c r="G118" s="17" t="s">
        <v>149</v>
      </c>
      <c r="H118" s="119" t="s">
        <v>555</v>
      </c>
      <c r="I118" s="90">
        <v>1976</v>
      </c>
      <c r="J118" s="32"/>
      <c r="K118" s="23">
        <v>9</v>
      </c>
      <c r="L118" s="23">
        <v>9</v>
      </c>
      <c r="M118" s="23">
        <v>8</v>
      </c>
      <c r="N118" s="23">
        <v>9</v>
      </c>
      <c r="O118" s="34">
        <v>10</v>
      </c>
      <c r="P118" s="24">
        <v>8</v>
      </c>
      <c r="Q118" s="23">
        <v>365</v>
      </c>
      <c r="R118" s="23" t="s">
        <v>333</v>
      </c>
      <c r="S118" s="23">
        <v>376</v>
      </c>
      <c r="T118" s="23">
        <v>352</v>
      </c>
      <c r="U118" s="23">
        <v>358</v>
      </c>
      <c r="V118" s="24">
        <v>385</v>
      </c>
      <c r="W118" s="34"/>
      <c r="X118" s="51">
        <v>0</v>
      </c>
      <c r="Y118" s="51">
        <v>0</v>
      </c>
      <c r="Z118" s="152">
        <f>Y118/AH118*100</f>
        <v>0</v>
      </c>
      <c r="AA118" s="51">
        <v>0</v>
      </c>
      <c r="AB118" s="51">
        <v>0</v>
      </c>
      <c r="AC118" s="152">
        <f>AB118/AH118*100</f>
        <v>0</v>
      </c>
      <c r="AD118" s="51">
        <v>29.14</v>
      </c>
      <c r="AE118" s="51">
        <v>0</v>
      </c>
      <c r="AF118" s="51">
        <v>0</v>
      </c>
      <c r="AG118" s="51">
        <v>0</v>
      </c>
      <c r="AH118" s="52">
        <v>29.14</v>
      </c>
      <c r="AI118" s="51">
        <v>0</v>
      </c>
      <c r="AJ118" s="51">
        <v>0</v>
      </c>
      <c r="AK118" s="51">
        <v>0</v>
      </c>
      <c r="AL118" s="51">
        <v>0</v>
      </c>
      <c r="AM118" s="51">
        <v>0</v>
      </c>
      <c r="AN118" s="51">
        <v>0</v>
      </c>
      <c r="AO118" s="51">
        <v>0</v>
      </c>
      <c r="AP118" s="52">
        <v>29.14</v>
      </c>
      <c r="AQ118" s="9"/>
      <c r="AR118" s="52">
        <v>29.14</v>
      </c>
      <c r="AS118" s="9"/>
      <c r="AT118" s="9"/>
      <c r="AU118" s="9"/>
      <c r="AV118" s="9"/>
      <c r="AW118" s="49">
        <v>1</v>
      </c>
      <c r="AX118" s="49">
        <v>1</v>
      </c>
      <c r="AY118" s="9"/>
      <c r="AZ118" s="9">
        <v>29.14</v>
      </c>
      <c r="BA118" s="9">
        <v>29.14</v>
      </c>
      <c r="BB118" s="9"/>
      <c r="BC118" s="9"/>
      <c r="BD118" s="9"/>
      <c r="BE118" s="2"/>
    </row>
    <row r="119" spans="1:57" hidden="1" x14ac:dyDescent="0.25">
      <c r="A119" s="123">
        <v>1630</v>
      </c>
      <c r="B119" s="135" t="s">
        <v>564</v>
      </c>
      <c r="C119" s="131" t="s">
        <v>129</v>
      </c>
      <c r="D119" s="131" t="s">
        <v>589</v>
      </c>
      <c r="E119" s="131"/>
      <c r="F119" s="131">
        <v>621</v>
      </c>
      <c r="G119" s="135"/>
      <c r="H119" s="135"/>
      <c r="I119" s="144"/>
      <c r="J119" s="146"/>
      <c r="K119" s="135"/>
      <c r="L119" s="135">
        <v>88</v>
      </c>
      <c r="M119" s="135">
        <v>71</v>
      </c>
      <c r="N119" s="131"/>
      <c r="O119" s="131">
        <v>92</v>
      </c>
      <c r="P119" s="143">
        <v>57</v>
      </c>
      <c r="Q119" s="131"/>
      <c r="R119" s="131">
        <v>145</v>
      </c>
      <c r="S119" s="131">
        <v>150</v>
      </c>
      <c r="T119" s="131"/>
      <c r="U119" s="131">
        <v>162</v>
      </c>
      <c r="V119" s="133">
        <v>127</v>
      </c>
      <c r="W119" s="131"/>
      <c r="X119" s="135">
        <v>0</v>
      </c>
      <c r="Y119" s="135">
        <v>230.47</v>
      </c>
      <c r="Z119" s="152">
        <f>Y119/AH119*100</f>
        <v>46.894011842024938</v>
      </c>
      <c r="AA119" s="135">
        <v>0</v>
      </c>
      <c r="AB119" s="135">
        <v>0</v>
      </c>
      <c r="AC119" s="152">
        <f>AB119/AH119*100</f>
        <v>0</v>
      </c>
      <c r="AD119" s="135">
        <v>28</v>
      </c>
      <c r="AE119" s="135">
        <v>117</v>
      </c>
      <c r="AF119" s="135">
        <v>44</v>
      </c>
      <c r="AG119" s="135">
        <v>72</v>
      </c>
      <c r="AH119" s="136">
        <v>491.47</v>
      </c>
      <c r="AI119" s="135">
        <v>19</v>
      </c>
      <c r="AJ119" s="135">
        <v>0</v>
      </c>
      <c r="AK119" s="135">
        <v>19</v>
      </c>
      <c r="AL119" s="135">
        <v>96</v>
      </c>
      <c r="AM119" s="135">
        <v>0</v>
      </c>
      <c r="AN119" s="135">
        <v>96</v>
      </c>
      <c r="AO119" s="135">
        <v>0</v>
      </c>
      <c r="AP119" s="136">
        <v>606.47</v>
      </c>
      <c r="AQ119" s="131"/>
      <c r="AR119" s="136">
        <v>491.47</v>
      </c>
      <c r="AS119" s="131"/>
      <c r="AT119" s="131"/>
      <c r="AU119" s="131"/>
      <c r="AV119" s="131"/>
      <c r="AW119" s="137">
        <v>2</v>
      </c>
      <c r="AX119" s="137">
        <v>0</v>
      </c>
      <c r="AY119" s="131"/>
      <c r="AZ119" s="124">
        <v>621.47</v>
      </c>
      <c r="BA119" s="124">
        <v>491.47</v>
      </c>
      <c r="BB119" s="124">
        <v>19</v>
      </c>
      <c r="BC119" s="124">
        <v>96</v>
      </c>
      <c r="BD119" s="124">
        <v>15</v>
      </c>
      <c r="BE119" s="2"/>
    </row>
    <row r="120" spans="1:57" hidden="1" x14ac:dyDescent="0.25">
      <c r="A120" s="17">
        <v>4020</v>
      </c>
      <c r="B120" s="17" t="s">
        <v>311</v>
      </c>
      <c r="C120" s="17" t="s">
        <v>312</v>
      </c>
      <c r="D120" s="17" t="s">
        <v>588</v>
      </c>
      <c r="E120" s="17"/>
      <c r="F120" s="21">
        <v>1398</v>
      </c>
      <c r="G120" s="17" t="s">
        <v>149</v>
      </c>
      <c r="H120" s="119" t="s">
        <v>555</v>
      </c>
      <c r="I120" s="90">
        <v>1976</v>
      </c>
      <c r="J120" s="32"/>
      <c r="K120" s="92"/>
      <c r="L120" s="92"/>
      <c r="M120" s="23">
        <v>276</v>
      </c>
      <c r="N120" s="23">
        <v>276</v>
      </c>
      <c r="O120" s="34">
        <v>312</v>
      </c>
      <c r="P120" s="24">
        <v>286</v>
      </c>
      <c r="Q120" s="92"/>
      <c r="R120" s="92"/>
      <c r="S120" s="23">
        <v>261</v>
      </c>
      <c r="T120" s="23">
        <v>230</v>
      </c>
      <c r="U120" s="23">
        <v>243</v>
      </c>
      <c r="V120" s="24">
        <v>228</v>
      </c>
      <c r="W120" s="34"/>
      <c r="X120" s="51">
        <v>0</v>
      </c>
      <c r="Y120" s="51">
        <v>100</v>
      </c>
      <c r="Z120" s="152">
        <f>Y120/AH120*100</f>
        <v>9.9304865938430975</v>
      </c>
      <c r="AA120" s="51">
        <v>0</v>
      </c>
      <c r="AB120" s="51">
        <v>33</v>
      </c>
      <c r="AC120" s="152">
        <f>AB120/AH120*100</f>
        <v>3.2770605759682221</v>
      </c>
      <c r="AD120" s="51">
        <v>328</v>
      </c>
      <c r="AE120" s="51">
        <v>0</v>
      </c>
      <c r="AF120" s="51">
        <v>188</v>
      </c>
      <c r="AG120" s="51">
        <v>358</v>
      </c>
      <c r="AH120" s="52">
        <v>1007</v>
      </c>
      <c r="AI120" s="51">
        <v>390</v>
      </c>
      <c r="AJ120" s="51">
        <v>0</v>
      </c>
      <c r="AK120" s="51">
        <v>390</v>
      </c>
      <c r="AL120" s="51">
        <v>517</v>
      </c>
      <c r="AM120" s="51">
        <v>110</v>
      </c>
      <c r="AN120" s="51">
        <v>627</v>
      </c>
      <c r="AO120" s="51">
        <v>2244</v>
      </c>
      <c r="AP120" s="52">
        <v>4268</v>
      </c>
      <c r="AQ120" s="9"/>
      <c r="AR120" s="9"/>
      <c r="AS120" s="9"/>
      <c r="AT120" s="9"/>
      <c r="AU120" s="52">
        <v>4268</v>
      </c>
      <c r="AV120" s="9"/>
      <c r="AW120" s="49">
        <v>5</v>
      </c>
      <c r="AX120" s="49">
        <v>5</v>
      </c>
      <c r="AY120" s="9"/>
      <c r="AZ120" s="69">
        <v>3636.77</v>
      </c>
      <c r="BA120" s="69">
        <v>766.7</v>
      </c>
      <c r="BB120" s="69">
        <v>525.41999999999996</v>
      </c>
      <c r="BC120" s="69">
        <v>447.87</v>
      </c>
      <c r="BD120" s="69">
        <v>1896.78</v>
      </c>
      <c r="BE120" s="2"/>
    </row>
    <row r="121" spans="1:57" hidden="1" x14ac:dyDescent="0.25">
      <c r="A121" s="17">
        <v>5360</v>
      </c>
      <c r="B121" s="17" t="s">
        <v>380</v>
      </c>
      <c r="C121" s="17" t="s">
        <v>286</v>
      </c>
      <c r="D121" s="17" t="s">
        <v>588</v>
      </c>
      <c r="E121" s="35" t="s">
        <v>336</v>
      </c>
      <c r="F121" s="21" t="s">
        <v>382</v>
      </c>
      <c r="G121" s="17" t="s">
        <v>149</v>
      </c>
      <c r="H121" s="119" t="s">
        <v>555</v>
      </c>
      <c r="I121" s="90">
        <v>1976</v>
      </c>
      <c r="J121" s="32"/>
      <c r="K121" s="92"/>
      <c r="L121" s="92"/>
      <c r="M121" s="23">
        <v>538</v>
      </c>
      <c r="N121" s="41">
        <v>593</v>
      </c>
      <c r="O121" s="95"/>
      <c r="P121" s="85">
        <v>420</v>
      </c>
      <c r="Q121" s="92"/>
      <c r="R121" s="92"/>
      <c r="S121" s="23" t="s">
        <v>383</v>
      </c>
      <c r="T121" s="23" t="s">
        <v>384</v>
      </c>
      <c r="U121" s="92"/>
      <c r="V121" s="85">
        <v>172</v>
      </c>
      <c r="W121" s="41"/>
      <c r="X121" s="51">
        <v>0</v>
      </c>
      <c r="Y121" s="51">
        <v>211.28</v>
      </c>
      <c r="Z121" s="152">
        <f>Y121/AH121*100</f>
        <v>10.839541135668698</v>
      </c>
      <c r="AA121" s="51">
        <v>0</v>
      </c>
      <c r="AB121" s="51">
        <v>15.32</v>
      </c>
      <c r="AC121" s="152">
        <f>AB121/AH121*100</f>
        <v>0.78597960146935086</v>
      </c>
      <c r="AD121" s="51">
        <v>221.79</v>
      </c>
      <c r="AE121" s="51">
        <v>0</v>
      </c>
      <c r="AF121" s="51">
        <v>67.400000000000006</v>
      </c>
      <c r="AG121" s="51">
        <v>1433.37</v>
      </c>
      <c r="AH121" s="52">
        <v>1949.16</v>
      </c>
      <c r="AI121" s="51">
        <v>88.04</v>
      </c>
      <c r="AJ121" s="51">
        <v>0</v>
      </c>
      <c r="AK121" s="51">
        <v>88.04</v>
      </c>
      <c r="AL121" s="51">
        <v>270.5</v>
      </c>
      <c r="AM121" s="51">
        <v>0</v>
      </c>
      <c r="AN121" s="51">
        <v>270.5</v>
      </c>
      <c r="AO121" s="51">
        <v>1028.8499999999999</v>
      </c>
      <c r="AP121" s="52">
        <v>3336.55</v>
      </c>
      <c r="AQ121" s="9"/>
      <c r="AR121" s="9"/>
      <c r="AS121" s="9"/>
      <c r="AT121" s="9"/>
      <c r="AU121" s="52">
        <v>1949.16</v>
      </c>
      <c r="AV121" s="9"/>
      <c r="AW121" s="49">
        <v>5</v>
      </c>
      <c r="AX121" s="49">
        <v>5</v>
      </c>
      <c r="AY121" s="9"/>
      <c r="AZ121" s="69">
        <v>3397.99</v>
      </c>
      <c r="BA121" s="69">
        <v>1963.13</v>
      </c>
      <c r="BB121" s="69">
        <v>88.04</v>
      </c>
      <c r="BC121" s="69">
        <v>307.82</v>
      </c>
      <c r="BD121" s="69">
        <v>1039</v>
      </c>
      <c r="BE121" s="2"/>
    </row>
    <row r="122" spans="1:57" hidden="1" x14ac:dyDescent="0.25">
      <c r="A122" s="23">
        <v>4280</v>
      </c>
      <c r="B122" s="17" t="s">
        <v>346</v>
      </c>
      <c r="C122" s="17" t="s">
        <v>50</v>
      </c>
      <c r="D122" s="17" t="s">
        <v>588</v>
      </c>
      <c r="E122" s="32"/>
      <c r="F122" s="21">
        <v>16308</v>
      </c>
      <c r="G122" s="17" t="s">
        <v>149</v>
      </c>
      <c r="H122" s="119" t="s">
        <v>555</v>
      </c>
      <c r="I122" s="90">
        <v>1976</v>
      </c>
      <c r="J122" s="32"/>
      <c r="K122" s="21">
        <v>4103</v>
      </c>
      <c r="L122" s="21">
        <v>4888</v>
      </c>
      <c r="M122" s="21">
        <v>3909</v>
      </c>
      <c r="N122" s="21">
        <v>3637</v>
      </c>
      <c r="O122" s="36">
        <v>4017</v>
      </c>
      <c r="P122" s="26"/>
      <c r="Q122" s="23">
        <v>302</v>
      </c>
      <c r="R122" s="23">
        <v>308</v>
      </c>
      <c r="S122" s="23">
        <v>317</v>
      </c>
      <c r="T122" s="23">
        <v>260</v>
      </c>
      <c r="U122" s="23">
        <v>269</v>
      </c>
      <c r="V122" s="24"/>
      <c r="W122" s="9"/>
      <c r="X122" s="51">
        <v>0</v>
      </c>
      <c r="Y122" s="51">
        <v>0</v>
      </c>
      <c r="Z122" s="152"/>
      <c r="AA122" s="51">
        <v>0</v>
      </c>
      <c r="AB122" s="51">
        <v>0</v>
      </c>
      <c r="AC122" s="152"/>
      <c r="AD122" s="51">
        <v>0</v>
      </c>
      <c r="AE122" s="51">
        <v>0</v>
      </c>
      <c r="AF122" s="51">
        <v>0</v>
      </c>
      <c r="AG122" s="51">
        <v>0</v>
      </c>
      <c r="AH122" s="52">
        <v>0</v>
      </c>
      <c r="AI122" s="51">
        <v>131.34</v>
      </c>
      <c r="AJ122" s="51">
        <v>0</v>
      </c>
      <c r="AK122" s="51">
        <v>131.34</v>
      </c>
      <c r="AL122" s="51">
        <v>0</v>
      </c>
      <c r="AM122" s="51">
        <v>0</v>
      </c>
      <c r="AN122" s="51">
        <v>0</v>
      </c>
      <c r="AO122" s="51">
        <v>0</v>
      </c>
      <c r="AP122" s="52">
        <v>131.34</v>
      </c>
      <c r="AQ122" s="9"/>
      <c r="AR122" s="9"/>
      <c r="AS122" s="9"/>
      <c r="AT122" s="52">
        <v>0</v>
      </c>
      <c r="AU122" s="9"/>
      <c r="AV122" s="9"/>
      <c r="AW122" s="49"/>
      <c r="AX122" s="49"/>
      <c r="AY122" s="9"/>
      <c r="AZ122" s="69">
        <v>1539.03</v>
      </c>
      <c r="BA122" s="69"/>
      <c r="BB122" s="69">
        <v>130.07</v>
      </c>
      <c r="BC122" s="69">
        <v>596.57000000000005</v>
      </c>
      <c r="BD122" s="69">
        <v>812.39</v>
      </c>
      <c r="BE122" s="2"/>
    </row>
    <row r="123" spans="1:57" x14ac:dyDescent="0.25">
      <c r="A123" s="15">
        <v>1240</v>
      </c>
      <c r="B123" s="15" t="s">
        <v>413</v>
      </c>
      <c r="C123" s="2" t="s">
        <v>132</v>
      </c>
      <c r="D123" s="2" t="s">
        <v>588</v>
      </c>
      <c r="E123" s="2"/>
      <c r="F123" s="19" t="s">
        <v>465</v>
      </c>
      <c r="G123" s="2" t="s">
        <v>44</v>
      </c>
      <c r="H123" s="119" t="s">
        <v>555</v>
      </c>
      <c r="I123" s="20">
        <v>1950</v>
      </c>
      <c r="J123" s="33"/>
      <c r="K123" s="2"/>
      <c r="L123" s="2"/>
      <c r="M123" s="16">
        <v>282</v>
      </c>
      <c r="N123" s="16">
        <v>301</v>
      </c>
      <c r="O123" s="25">
        <v>304</v>
      </c>
      <c r="P123" s="43">
        <v>268</v>
      </c>
      <c r="Q123" s="2"/>
      <c r="R123" s="2"/>
      <c r="S123" s="16" t="s">
        <v>466</v>
      </c>
      <c r="T123" s="16">
        <v>107</v>
      </c>
      <c r="U123" s="16" t="s">
        <v>467</v>
      </c>
      <c r="V123" s="30">
        <v>113</v>
      </c>
      <c r="W123" s="2"/>
      <c r="X123" s="10">
        <v>49.33</v>
      </c>
      <c r="Y123" s="10">
        <v>463.46</v>
      </c>
      <c r="Z123" s="152">
        <f>Y123/AH123*100</f>
        <v>19.999568472608797</v>
      </c>
      <c r="AA123" s="10">
        <v>0</v>
      </c>
      <c r="AB123" s="10">
        <v>737</v>
      </c>
      <c r="AC123" s="152">
        <f>AB123/AH123*100</f>
        <v>31.803568731525232</v>
      </c>
      <c r="AD123" s="10">
        <v>708.98</v>
      </c>
      <c r="AE123" s="10">
        <v>81.23</v>
      </c>
      <c r="AF123" s="10">
        <v>161.1</v>
      </c>
      <c r="AG123" s="10">
        <v>116.25</v>
      </c>
      <c r="AH123" s="11">
        <v>2317.35</v>
      </c>
      <c r="AI123" s="10">
        <v>119.07</v>
      </c>
      <c r="AJ123" s="10">
        <v>0</v>
      </c>
      <c r="AK123" s="10">
        <v>119.07</v>
      </c>
      <c r="AL123" s="10">
        <v>223.29</v>
      </c>
      <c r="AM123" s="10">
        <v>0</v>
      </c>
      <c r="AN123" s="10">
        <v>223.29</v>
      </c>
      <c r="AO123" s="10">
        <v>0</v>
      </c>
      <c r="AP123" s="11">
        <v>2659.71</v>
      </c>
      <c r="AQ123" s="2"/>
      <c r="AR123" s="2"/>
      <c r="AS123" s="11">
        <v>2317.35</v>
      </c>
      <c r="AT123" s="2"/>
      <c r="AU123" s="2"/>
      <c r="AV123" s="2"/>
      <c r="AW123" s="129">
        <v>3</v>
      </c>
      <c r="AX123" s="129">
        <v>3</v>
      </c>
      <c r="AY123" s="2"/>
      <c r="AZ123" s="9">
        <v>3285.47</v>
      </c>
      <c r="BA123" s="9">
        <v>2506.8200000000002</v>
      </c>
      <c r="BB123" s="9">
        <v>72.75</v>
      </c>
      <c r="BC123" s="9">
        <v>643.77</v>
      </c>
      <c r="BD123" s="9">
        <v>62.13</v>
      </c>
      <c r="BE123" s="2"/>
    </row>
    <row r="124" spans="1:57" hidden="1" x14ac:dyDescent="0.25">
      <c r="A124" s="123">
        <v>1830</v>
      </c>
      <c r="B124" s="135" t="s">
        <v>565</v>
      </c>
      <c r="C124" s="131" t="s">
        <v>129</v>
      </c>
      <c r="D124" s="131" t="s">
        <v>588</v>
      </c>
      <c r="E124" s="131"/>
      <c r="F124" s="131">
        <v>3853</v>
      </c>
      <c r="G124" s="135"/>
      <c r="H124" s="119" t="s">
        <v>555</v>
      </c>
      <c r="I124" s="133">
        <v>1977</v>
      </c>
      <c r="J124" s="146"/>
      <c r="K124" s="135"/>
      <c r="L124" s="135"/>
      <c r="M124" s="135"/>
      <c r="N124" s="131"/>
      <c r="O124" s="131"/>
      <c r="P124" s="143">
        <v>560</v>
      </c>
      <c r="Q124" s="131"/>
      <c r="R124" s="131"/>
      <c r="S124" s="131"/>
      <c r="T124" s="131"/>
      <c r="U124" s="131"/>
      <c r="V124" s="133">
        <v>202</v>
      </c>
      <c r="W124" s="131"/>
      <c r="X124" s="135">
        <v>704.1</v>
      </c>
      <c r="Y124" s="135">
        <v>684.32</v>
      </c>
      <c r="Z124" s="152">
        <f>Y124/AH124*100</f>
        <v>33.522585322601984</v>
      </c>
      <c r="AA124" s="135">
        <v>0</v>
      </c>
      <c r="AB124" s="135">
        <v>0</v>
      </c>
      <c r="AC124" s="152">
        <f>AB124/AH124*100</f>
        <v>0</v>
      </c>
      <c r="AD124" s="135">
        <v>154.36000000000001</v>
      </c>
      <c r="AE124" s="135">
        <v>353.09</v>
      </c>
      <c r="AF124" s="135">
        <v>56.66</v>
      </c>
      <c r="AG124" s="135">
        <v>88.84</v>
      </c>
      <c r="AH124" s="136">
        <v>2041.37</v>
      </c>
      <c r="AI124" s="135">
        <v>120.73</v>
      </c>
      <c r="AJ124" s="135">
        <v>633.37</v>
      </c>
      <c r="AK124" s="135">
        <v>754.1</v>
      </c>
      <c r="AL124" s="135">
        <v>872.47</v>
      </c>
      <c r="AM124" s="135">
        <v>0</v>
      </c>
      <c r="AN124" s="135">
        <v>872.47</v>
      </c>
      <c r="AO124" s="135">
        <v>192.03</v>
      </c>
      <c r="AP124" s="136">
        <v>3859.97</v>
      </c>
      <c r="AQ124" s="131"/>
      <c r="AR124" s="131"/>
      <c r="AS124" s="136">
        <v>2041.37</v>
      </c>
      <c r="AT124" s="131"/>
      <c r="AU124" s="131"/>
      <c r="AV124" s="131"/>
      <c r="AW124" s="137">
        <v>3</v>
      </c>
      <c r="AX124" s="137">
        <v>3</v>
      </c>
      <c r="AY124" s="131"/>
      <c r="AZ124" s="124">
        <v>3853.25</v>
      </c>
      <c r="BA124" s="124">
        <v>2036.81</v>
      </c>
      <c r="BB124" s="124">
        <v>120.74</v>
      </c>
      <c r="BC124" s="124">
        <v>1504.56</v>
      </c>
      <c r="BD124" s="124">
        <v>191.14</v>
      </c>
      <c r="BE124" s="2"/>
    </row>
    <row r="125" spans="1:57" hidden="1" x14ac:dyDescent="0.25">
      <c r="A125" s="12">
        <v>1820</v>
      </c>
      <c r="B125" s="12" t="s">
        <v>436</v>
      </c>
      <c r="C125" s="2" t="s">
        <v>124</v>
      </c>
      <c r="D125" s="2" t="s">
        <v>588</v>
      </c>
      <c r="E125" s="2"/>
      <c r="F125" s="13" t="s">
        <v>506</v>
      </c>
      <c r="G125" s="2" t="s">
        <v>44</v>
      </c>
      <c r="H125" s="119" t="s">
        <v>555</v>
      </c>
      <c r="I125" s="24">
        <v>1977</v>
      </c>
      <c r="J125" s="33"/>
      <c r="K125" s="13">
        <v>1210</v>
      </c>
      <c r="L125" s="13" t="s">
        <v>507</v>
      </c>
      <c r="M125" s="13" t="s">
        <v>508</v>
      </c>
      <c r="N125" s="13" t="s">
        <v>509</v>
      </c>
      <c r="O125" s="31" t="s">
        <v>510</v>
      </c>
      <c r="P125" s="43">
        <v>873</v>
      </c>
      <c r="Q125" s="14">
        <v>136</v>
      </c>
      <c r="R125" s="14" t="s">
        <v>511</v>
      </c>
      <c r="S125" s="14" t="s">
        <v>512</v>
      </c>
      <c r="T125" s="14" t="s">
        <v>513</v>
      </c>
      <c r="U125" s="14" t="s">
        <v>514</v>
      </c>
      <c r="V125" s="30">
        <v>119</v>
      </c>
      <c r="W125" s="2"/>
      <c r="X125" s="10">
        <v>0</v>
      </c>
      <c r="Y125" s="10">
        <v>84.93</v>
      </c>
      <c r="Z125" s="152">
        <f>Y125/AH125*100</f>
        <v>1.8154961672146146</v>
      </c>
      <c r="AA125" s="10">
        <v>0</v>
      </c>
      <c r="AB125" s="10">
        <v>0</v>
      </c>
      <c r="AC125" s="152">
        <f>AB125/AH125*100</f>
        <v>0</v>
      </c>
      <c r="AD125" s="10">
        <v>555.30999999999995</v>
      </c>
      <c r="AE125" s="10">
        <v>3073.21</v>
      </c>
      <c r="AF125" s="10">
        <v>0</v>
      </c>
      <c r="AG125" s="10">
        <v>964.61</v>
      </c>
      <c r="AH125" s="11">
        <v>4678.0600000000004</v>
      </c>
      <c r="AI125" s="10">
        <v>521.11</v>
      </c>
      <c r="AJ125" s="10">
        <v>0</v>
      </c>
      <c r="AK125" s="10">
        <v>521.11</v>
      </c>
      <c r="AL125" s="10">
        <v>3988.02</v>
      </c>
      <c r="AM125" s="10">
        <v>0</v>
      </c>
      <c r="AN125" s="10">
        <v>3988.02</v>
      </c>
      <c r="AO125" s="10">
        <v>1168.54</v>
      </c>
      <c r="AP125" s="11">
        <v>10355.73</v>
      </c>
      <c r="AQ125" s="2"/>
      <c r="AR125" s="2"/>
      <c r="AS125" s="2"/>
      <c r="AT125" s="2"/>
      <c r="AU125" s="11">
        <v>4678.0600000000004</v>
      </c>
      <c r="AV125" s="2"/>
      <c r="AW125" s="129">
        <v>5</v>
      </c>
      <c r="AX125" s="129">
        <v>5</v>
      </c>
      <c r="AY125" s="2"/>
      <c r="AZ125" s="9">
        <v>10188.540000000001</v>
      </c>
      <c r="BA125" s="9">
        <v>4349.2299999999996</v>
      </c>
      <c r="BB125" s="9">
        <v>506.6</v>
      </c>
      <c r="BC125" s="9">
        <v>4198.9399999999996</v>
      </c>
      <c r="BD125" s="9">
        <v>1133.77</v>
      </c>
      <c r="BE125" s="2"/>
    </row>
    <row r="126" spans="1:57" hidden="1" x14ac:dyDescent="0.25">
      <c r="A126" s="15">
        <v>1821</v>
      </c>
      <c r="B126" s="15" t="s">
        <v>437</v>
      </c>
      <c r="C126" s="2" t="s">
        <v>129</v>
      </c>
      <c r="D126" s="2" t="s">
        <v>588</v>
      </c>
      <c r="E126" s="2"/>
      <c r="F126" s="19">
        <v>7290</v>
      </c>
      <c r="G126" s="2" t="s">
        <v>44</v>
      </c>
      <c r="H126" s="119" t="s">
        <v>555</v>
      </c>
      <c r="I126" s="24">
        <v>1977</v>
      </c>
      <c r="J126" s="33"/>
      <c r="K126" s="16">
        <v>824</v>
      </c>
      <c r="L126" s="16" t="s">
        <v>515</v>
      </c>
      <c r="M126" s="16" t="s">
        <v>518</v>
      </c>
      <c r="N126" s="16" t="s">
        <v>517</v>
      </c>
      <c r="O126" s="25" t="s">
        <v>516</v>
      </c>
      <c r="P126" s="43">
        <v>624</v>
      </c>
      <c r="Q126" s="16">
        <v>136</v>
      </c>
      <c r="R126" s="16" t="s">
        <v>511</v>
      </c>
      <c r="S126" s="16" t="s">
        <v>512</v>
      </c>
      <c r="T126" s="16" t="s">
        <v>513</v>
      </c>
      <c r="U126" s="16" t="s">
        <v>514</v>
      </c>
      <c r="V126" s="30">
        <v>119</v>
      </c>
      <c r="W126" s="2"/>
      <c r="X126" s="10">
        <v>496.04</v>
      </c>
      <c r="Y126" s="10">
        <v>1005.28</v>
      </c>
      <c r="Z126" s="152">
        <f>Y126/AH126*100</f>
        <v>33.742380709433149</v>
      </c>
      <c r="AA126" s="10">
        <v>0</v>
      </c>
      <c r="AB126" s="10">
        <v>36.81</v>
      </c>
      <c r="AC126" s="152">
        <f>AB126/AH126*100</f>
        <v>1.2355334174699928</v>
      </c>
      <c r="AD126" s="10">
        <v>407.06</v>
      </c>
      <c r="AE126" s="10">
        <v>665.99</v>
      </c>
      <c r="AF126" s="10">
        <v>0</v>
      </c>
      <c r="AG126" s="10">
        <v>368.1</v>
      </c>
      <c r="AH126" s="11">
        <v>2979.28</v>
      </c>
      <c r="AI126" s="10">
        <v>2923.49</v>
      </c>
      <c r="AJ126" s="10">
        <v>109.41</v>
      </c>
      <c r="AK126" s="10">
        <v>3032.9</v>
      </c>
      <c r="AL126" s="10">
        <v>1213.77</v>
      </c>
      <c r="AM126" s="10">
        <v>32.53</v>
      </c>
      <c r="AN126" s="10">
        <v>1246.3</v>
      </c>
      <c r="AO126" s="10">
        <v>31.6</v>
      </c>
      <c r="AP126" s="11">
        <v>7290.08</v>
      </c>
      <c r="AQ126" s="2"/>
      <c r="AR126" s="2"/>
      <c r="AS126" s="11">
        <v>2979.28</v>
      </c>
      <c r="AT126" s="2"/>
      <c r="AU126" s="2"/>
      <c r="AV126" s="2"/>
      <c r="AW126" s="129">
        <v>3</v>
      </c>
      <c r="AX126" s="129">
        <v>3</v>
      </c>
      <c r="AY126" s="2"/>
      <c r="AZ126" s="9">
        <v>7290.08</v>
      </c>
      <c r="BA126" s="9">
        <v>2979.28</v>
      </c>
      <c r="BB126" s="9">
        <v>2923.49</v>
      </c>
      <c r="BC126" s="9">
        <v>1355.71</v>
      </c>
      <c r="BD126" s="9">
        <v>31.6</v>
      </c>
      <c r="BE126" s="2"/>
    </row>
    <row r="127" spans="1:57" x14ac:dyDescent="0.25">
      <c r="A127" s="15">
        <v>1320</v>
      </c>
      <c r="B127" s="15" t="s">
        <v>418</v>
      </c>
      <c r="C127" s="2" t="s">
        <v>50</v>
      </c>
      <c r="D127" s="2" t="s">
        <v>588</v>
      </c>
      <c r="E127" s="2"/>
      <c r="F127" s="19" t="s">
        <v>482</v>
      </c>
      <c r="G127" s="2" t="s">
        <v>44</v>
      </c>
      <c r="H127" s="119" t="s">
        <v>555</v>
      </c>
      <c r="I127" s="20">
        <v>1965</v>
      </c>
      <c r="J127" s="33"/>
      <c r="K127" s="2"/>
      <c r="L127" s="2"/>
      <c r="M127" s="16">
        <v>382</v>
      </c>
      <c r="N127" s="16">
        <v>418</v>
      </c>
      <c r="O127" s="25">
        <v>490</v>
      </c>
      <c r="P127" s="43">
        <v>357</v>
      </c>
      <c r="Q127" s="2"/>
      <c r="R127" s="2"/>
      <c r="S127" s="16" t="s">
        <v>483</v>
      </c>
      <c r="T127" s="16" t="s">
        <v>484</v>
      </c>
      <c r="U127" s="16" t="s">
        <v>485</v>
      </c>
      <c r="V127" s="30">
        <v>113</v>
      </c>
      <c r="W127" s="2"/>
      <c r="X127" s="10">
        <v>151.25</v>
      </c>
      <c r="Y127" s="10">
        <v>787.68</v>
      </c>
      <c r="Z127" s="152">
        <f>Y127/AH127*100</f>
        <v>25.453452638313955</v>
      </c>
      <c r="AA127" s="10">
        <v>0</v>
      </c>
      <c r="AB127" s="10">
        <v>952.72</v>
      </c>
      <c r="AC127" s="152">
        <f>AB127/AH127*100</f>
        <v>30.786630862246696</v>
      </c>
      <c r="AD127" s="10">
        <v>193.25</v>
      </c>
      <c r="AE127" s="10">
        <v>249.91</v>
      </c>
      <c r="AF127" s="10">
        <v>390.63</v>
      </c>
      <c r="AG127" s="10">
        <v>369.15</v>
      </c>
      <c r="AH127" s="11">
        <v>3094.59</v>
      </c>
      <c r="AI127" s="10">
        <v>211.24</v>
      </c>
      <c r="AJ127" s="10">
        <v>0</v>
      </c>
      <c r="AK127" s="10">
        <v>211.24</v>
      </c>
      <c r="AL127" s="10">
        <v>799.39</v>
      </c>
      <c r="AM127" s="10">
        <v>0</v>
      </c>
      <c r="AN127" s="10">
        <v>799.39</v>
      </c>
      <c r="AO127" s="10">
        <v>212.38</v>
      </c>
      <c r="AP127" s="11">
        <v>4317.6000000000004</v>
      </c>
      <c r="AQ127" s="2"/>
      <c r="AR127" s="2"/>
      <c r="AS127" s="2"/>
      <c r="AT127" s="11">
        <v>3094.59</v>
      </c>
      <c r="AU127" s="2"/>
      <c r="AV127" s="2"/>
      <c r="AW127" s="129">
        <v>4</v>
      </c>
      <c r="AX127" s="129">
        <v>4</v>
      </c>
      <c r="AY127" s="2"/>
      <c r="AZ127" s="9">
        <v>4407.13</v>
      </c>
      <c r="BA127" s="9">
        <v>3021.3</v>
      </c>
      <c r="BB127" s="9">
        <v>211.12</v>
      </c>
      <c r="BC127" s="9">
        <v>802.79</v>
      </c>
      <c r="BD127" s="9">
        <v>371.92</v>
      </c>
      <c r="BE127" s="2"/>
    </row>
    <row r="128" spans="1:57" hidden="1" x14ac:dyDescent="0.25">
      <c r="A128" s="40">
        <v>5420</v>
      </c>
      <c r="B128" s="86" t="s">
        <v>385</v>
      </c>
      <c r="C128" s="87" t="s">
        <v>159</v>
      </c>
      <c r="D128" s="87" t="s">
        <v>588</v>
      </c>
      <c r="E128" s="87"/>
      <c r="F128" s="40" t="s">
        <v>386</v>
      </c>
      <c r="G128" s="17" t="s">
        <v>149</v>
      </c>
      <c r="H128" s="119" t="s">
        <v>556</v>
      </c>
      <c r="I128" s="200">
        <v>1978</v>
      </c>
      <c r="J128" s="203"/>
      <c r="K128" s="96"/>
      <c r="L128" s="96"/>
      <c r="M128" s="40" t="s">
        <v>387</v>
      </c>
      <c r="N128" s="40" t="s">
        <v>388</v>
      </c>
      <c r="O128" s="40" t="s">
        <v>389</v>
      </c>
      <c r="P128" s="74">
        <v>3543</v>
      </c>
      <c r="Q128" s="96"/>
      <c r="R128" s="40"/>
      <c r="S128" s="40" t="s">
        <v>390</v>
      </c>
      <c r="T128" s="40" t="s">
        <v>391</v>
      </c>
      <c r="U128" s="40" t="s">
        <v>392</v>
      </c>
      <c r="V128" s="74">
        <v>365</v>
      </c>
      <c r="W128" s="40"/>
      <c r="X128" s="51">
        <v>0</v>
      </c>
      <c r="Y128" s="51">
        <v>0</v>
      </c>
      <c r="Z128" s="152">
        <f>Y128/AH128*100</f>
        <v>0</v>
      </c>
      <c r="AA128" s="51">
        <v>0</v>
      </c>
      <c r="AB128" s="51">
        <v>0</v>
      </c>
      <c r="AC128" s="152">
        <f>AB128/AH128*100</f>
        <v>0</v>
      </c>
      <c r="AD128" s="51">
        <v>122.19</v>
      </c>
      <c r="AE128" s="51">
        <v>0</v>
      </c>
      <c r="AF128" s="51">
        <v>0</v>
      </c>
      <c r="AG128" s="51">
        <v>64.38</v>
      </c>
      <c r="AH128" s="52">
        <v>186.57</v>
      </c>
      <c r="AI128" s="51">
        <v>321.08999999999997</v>
      </c>
      <c r="AJ128" s="51">
        <v>0</v>
      </c>
      <c r="AK128" s="51">
        <v>321.08999999999997</v>
      </c>
      <c r="AL128" s="51">
        <v>1584.12</v>
      </c>
      <c r="AM128" s="51">
        <v>0</v>
      </c>
      <c r="AN128" s="51">
        <v>1584.12</v>
      </c>
      <c r="AO128" s="51">
        <v>887.47</v>
      </c>
      <c r="AP128" s="52">
        <v>2979.25</v>
      </c>
      <c r="AQ128" s="9"/>
      <c r="AR128" s="9"/>
      <c r="AS128" s="9"/>
      <c r="AT128" s="52">
        <v>186.57</v>
      </c>
      <c r="AU128" s="9"/>
      <c r="AV128" s="9"/>
      <c r="AW128" s="49">
        <v>4</v>
      </c>
      <c r="AX128" s="49">
        <v>4</v>
      </c>
      <c r="AY128" s="9"/>
      <c r="AZ128" s="69">
        <v>3066.52</v>
      </c>
      <c r="BA128" s="69">
        <v>149.05000000000001</v>
      </c>
      <c r="BB128" s="69">
        <v>346.76</v>
      </c>
      <c r="BC128" s="69">
        <v>1595.97</v>
      </c>
      <c r="BD128" s="69">
        <v>974.74</v>
      </c>
      <c r="BE128" s="2"/>
    </row>
    <row r="129" spans="1:57" hidden="1" x14ac:dyDescent="0.25">
      <c r="A129" s="15">
        <v>1140</v>
      </c>
      <c r="B129" s="15" t="s">
        <v>406</v>
      </c>
      <c r="C129" s="2" t="s">
        <v>50</v>
      </c>
      <c r="D129" s="2" t="s">
        <v>588</v>
      </c>
      <c r="E129" s="2"/>
      <c r="F129" s="19">
        <v>12945</v>
      </c>
      <c r="G129" s="2" t="s">
        <v>44</v>
      </c>
      <c r="H129" s="119" t="s">
        <v>553</v>
      </c>
      <c r="I129" s="20">
        <v>1891</v>
      </c>
      <c r="J129" s="33"/>
      <c r="K129" s="2"/>
      <c r="L129" s="2"/>
      <c r="M129" s="2"/>
      <c r="N129" s="19">
        <v>1268</v>
      </c>
      <c r="O129" s="42">
        <v>1353</v>
      </c>
      <c r="P129" s="43">
        <v>1014</v>
      </c>
      <c r="Q129" s="2"/>
      <c r="R129" s="2"/>
      <c r="S129" s="2"/>
      <c r="T129" s="16">
        <v>114</v>
      </c>
      <c r="U129" s="25">
        <v>114</v>
      </c>
      <c r="V129" s="30">
        <v>109</v>
      </c>
      <c r="W129" s="2"/>
      <c r="X129" s="10">
        <v>326.73</v>
      </c>
      <c r="Y129" s="10">
        <v>2547.9</v>
      </c>
      <c r="Z129" s="152">
        <f>Y129/AH129*100</f>
        <v>32.653746485227067</v>
      </c>
      <c r="AA129" s="10">
        <v>0</v>
      </c>
      <c r="AB129" s="10">
        <v>1901.2</v>
      </c>
      <c r="AC129" s="152">
        <f>AB129/AH129*100</f>
        <v>24.365674797956625</v>
      </c>
      <c r="AD129" s="10">
        <v>587.23</v>
      </c>
      <c r="AE129" s="10">
        <v>1087.52</v>
      </c>
      <c r="AF129" s="10">
        <v>830.17</v>
      </c>
      <c r="AG129" s="10">
        <v>522.03</v>
      </c>
      <c r="AH129" s="11">
        <v>7802.78</v>
      </c>
      <c r="AI129" s="10">
        <v>1065.57</v>
      </c>
      <c r="AJ129" s="10">
        <v>68.94</v>
      </c>
      <c r="AK129" s="10">
        <v>1134.51</v>
      </c>
      <c r="AL129" s="10">
        <v>3138.19</v>
      </c>
      <c r="AM129" s="10">
        <v>0</v>
      </c>
      <c r="AN129" s="10">
        <v>3138.19</v>
      </c>
      <c r="AO129" s="10">
        <v>577.79999999999995</v>
      </c>
      <c r="AP129" s="11">
        <v>12653.28</v>
      </c>
      <c r="AQ129" s="2"/>
      <c r="AR129" s="2"/>
      <c r="AS129" s="2"/>
      <c r="AT129" s="11">
        <v>7802.78</v>
      </c>
      <c r="AU129" s="2"/>
      <c r="AV129" s="2"/>
      <c r="AW129" s="129">
        <v>4</v>
      </c>
      <c r="AX129" s="129">
        <v>3</v>
      </c>
      <c r="AY129" s="2"/>
      <c r="AZ129" s="9">
        <v>12952.08</v>
      </c>
      <c r="BA129" s="9">
        <v>7752.02</v>
      </c>
      <c r="BB129" s="9">
        <v>1069.72</v>
      </c>
      <c r="BC129" s="9">
        <v>3503.55</v>
      </c>
      <c r="BD129" s="9">
        <v>626.79</v>
      </c>
      <c r="BE129" s="2"/>
    </row>
    <row r="130" spans="1:57" hidden="1" x14ac:dyDescent="0.25">
      <c r="A130" s="15">
        <v>5427</v>
      </c>
      <c r="B130" s="15" t="s">
        <v>385</v>
      </c>
      <c r="C130" s="15" t="s">
        <v>119</v>
      </c>
      <c r="D130" s="15" t="s">
        <v>588</v>
      </c>
      <c r="E130" s="15"/>
      <c r="F130" s="16">
        <v>36</v>
      </c>
      <c r="G130" s="37" t="s">
        <v>310</v>
      </c>
      <c r="H130" s="119" t="s">
        <v>556</v>
      </c>
      <c r="I130" s="202">
        <v>1978</v>
      </c>
      <c r="J130" s="205"/>
      <c r="K130" s="2"/>
      <c r="L130" s="2"/>
      <c r="M130" s="16" t="s">
        <v>440</v>
      </c>
      <c r="N130" s="16" t="s">
        <v>441</v>
      </c>
      <c r="O130" s="25">
        <v>11</v>
      </c>
      <c r="P130" s="20">
        <v>9</v>
      </c>
      <c r="Q130" s="2"/>
      <c r="R130" s="38"/>
      <c r="S130" s="38" t="s">
        <v>390</v>
      </c>
      <c r="T130" s="38" t="s">
        <v>391</v>
      </c>
      <c r="U130" s="38" t="s">
        <v>392</v>
      </c>
      <c r="V130" s="39">
        <v>365</v>
      </c>
      <c r="W130" s="38"/>
      <c r="X130" s="10">
        <v>0</v>
      </c>
      <c r="Y130" s="10">
        <v>0</v>
      </c>
      <c r="Z130" s="152">
        <f>Y130/AH130*100</f>
        <v>0</v>
      </c>
      <c r="AA130" s="10">
        <v>0</v>
      </c>
      <c r="AB130" s="10">
        <v>0</v>
      </c>
      <c r="AC130" s="152">
        <f>AB130/AH130*100</f>
        <v>0</v>
      </c>
      <c r="AD130" s="10">
        <v>0</v>
      </c>
      <c r="AE130" s="10">
        <v>0</v>
      </c>
      <c r="AF130" s="10">
        <v>0</v>
      </c>
      <c r="AG130" s="10">
        <v>10</v>
      </c>
      <c r="AH130" s="11">
        <v>10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1">
        <v>10</v>
      </c>
      <c r="AQ130" s="9"/>
      <c r="AR130" s="9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hidden="1" x14ac:dyDescent="0.25">
      <c r="A131" s="123">
        <v>5380</v>
      </c>
      <c r="B131" s="135" t="s">
        <v>571</v>
      </c>
      <c r="C131" s="131" t="s">
        <v>159</v>
      </c>
      <c r="D131" s="131" t="s">
        <v>588</v>
      </c>
      <c r="E131" s="131" t="s">
        <v>586</v>
      </c>
      <c r="F131" s="131">
        <v>15671</v>
      </c>
      <c r="G131" s="135"/>
      <c r="H131" s="119" t="s">
        <v>556</v>
      </c>
      <c r="I131" s="133">
        <v>1978</v>
      </c>
      <c r="J131" s="146"/>
      <c r="K131" s="135"/>
      <c r="L131" s="135"/>
      <c r="M131" s="135"/>
      <c r="N131" s="131"/>
      <c r="O131" s="131"/>
      <c r="P131" s="143">
        <v>108</v>
      </c>
      <c r="Q131" s="131"/>
      <c r="R131" s="131"/>
      <c r="S131" s="131"/>
      <c r="T131" s="131"/>
      <c r="U131" s="131"/>
      <c r="V131" s="133">
        <v>93</v>
      </c>
      <c r="W131" s="131"/>
      <c r="X131" s="135"/>
      <c r="Y131" s="135"/>
      <c r="Z131" s="152"/>
      <c r="AA131" s="135"/>
      <c r="AB131" s="135"/>
      <c r="AC131" s="152"/>
      <c r="AD131" s="135"/>
      <c r="AE131" s="135"/>
      <c r="AF131" s="135"/>
      <c r="AG131" s="135"/>
      <c r="AH131" s="136"/>
      <c r="AI131" s="135"/>
      <c r="AJ131" s="135"/>
      <c r="AK131" s="135"/>
      <c r="AL131" s="135"/>
      <c r="AM131" s="135"/>
      <c r="AN131" s="135"/>
      <c r="AO131" s="135"/>
      <c r="AP131" s="136"/>
      <c r="AQ131" s="131"/>
      <c r="AR131" s="131"/>
      <c r="AS131" s="131"/>
      <c r="AT131" s="131"/>
      <c r="AU131" s="131"/>
      <c r="AV131" s="131"/>
      <c r="AW131" s="137"/>
      <c r="AX131" s="137"/>
      <c r="AY131" s="131"/>
      <c r="AZ131" s="124">
        <v>1606.19</v>
      </c>
      <c r="BA131" s="124">
        <v>1147.27</v>
      </c>
      <c r="BB131" s="124">
        <v>207.61</v>
      </c>
      <c r="BC131" s="124">
        <v>208.43</v>
      </c>
      <c r="BD131" s="124">
        <v>42.88</v>
      </c>
      <c r="BE131" s="2"/>
    </row>
    <row r="132" spans="1:57" hidden="1" x14ac:dyDescent="0.25">
      <c r="A132" s="17">
        <v>1081</v>
      </c>
      <c r="B132" s="17" t="s">
        <v>84</v>
      </c>
      <c r="C132" s="17" t="s">
        <v>42</v>
      </c>
      <c r="D132" s="2" t="s">
        <v>588</v>
      </c>
      <c r="E132" s="17" t="s">
        <v>85</v>
      </c>
      <c r="F132" s="23">
        <v>120</v>
      </c>
      <c r="G132" s="47" t="s">
        <v>44</v>
      </c>
      <c r="H132" s="119" t="s">
        <v>556</v>
      </c>
      <c r="I132" s="90">
        <v>1980</v>
      </c>
      <c r="J132" s="95"/>
      <c r="K132" s="92"/>
      <c r="L132" s="23">
        <v>18</v>
      </c>
      <c r="M132" s="23">
        <v>25</v>
      </c>
      <c r="N132" s="23">
        <v>27</v>
      </c>
      <c r="O132" s="34">
        <v>19</v>
      </c>
      <c r="P132" s="98"/>
      <c r="Q132" s="92"/>
      <c r="R132" s="23">
        <v>193</v>
      </c>
      <c r="S132" s="23">
        <v>241</v>
      </c>
      <c r="T132" s="23">
        <v>245</v>
      </c>
      <c r="U132" s="34">
        <v>219</v>
      </c>
      <c r="V132" s="121"/>
      <c r="W132" s="51">
        <v>0</v>
      </c>
      <c r="X132" s="51">
        <v>0</v>
      </c>
      <c r="Y132" s="51">
        <v>0</v>
      </c>
      <c r="Z132" s="152"/>
      <c r="AA132" s="51">
        <v>0</v>
      </c>
      <c r="AB132" s="51">
        <v>43.58</v>
      </c>
      <c r="AC132" s="152"/>
      <c r="AD132" s="51">
        <v>76.44</v>
      </c>
      <c r="AE132" s="51">
        <v>0</v>
      </c>
      <c r="AF132" s="51">
        <v>0</v>
      </c>
      <c r="AG132" s="52">
        <v>120.02</v>
      </c>
      <c r="AH132" s="51">
        <v>0</v>
      </c>
      <c r="AI132" s="51">
        <v>0</v>
      </c>
      <c r="AJ132" s="51">
        <v>0</v>
      </c>
      <c r="AK132" s="51">
        <v>0</v>
      </c>
      <c r="AL132" s="51">
        <v>0</v>
      </c>
      <c r="AM132" s="51">
        <v>0</v>
      </c>
      <c r="AN132" s="51">
        <v>0</v>
      </c>
      <c r="AO132" s="52">
        <v>120.02</v>
      </c>
      <c r="AP132" s="9"/>
      <c r="AQ132" s="52">
        <v>120.02</v>
      </c>
      <c r="AR132" s="9"/>
      <c r="AS132" s="9"/>
      <c r="AT132" s="9"/>
      <c r="AU132" s="9"/>
      <c r="AV132" s="49">
        <v>2</v>
      </c>
      <c r="AW132" s="49">
        <v>0</v>
      </c>
      <c r="AX132" s="9"/>
      <c r="AY132" s="17"/>
      <c r="AZ132" s="17">
        <v>120.02</v>
      </c>
      <c r="BA132" s="17"/>
      <c r="BB132" s="17"/>
      <c r="BC132" s="17"/>
      <c r="BD132" s="2"/>
      <c r="BE132" s="2"/>
    </row>
    <row r="133" spans="1:57" hidden="1" x14ac:dyDescent="0.25">
      <c r="A133" s="123">
        <v>5385</v>
      </c>
      <c r="B133" s="135" t="s">
        <v>576</v>
      </c>
      <c r="C133" s="135" t="s">
        <v>119</v>
      </c>
      <c r="D133" s="135" t="s">
        <v>588</v>
      </c>
      <c r="E133" s="131"/>
      <c r="F133" s="131">
        <v>274</v>
      </c>
      <c r="G133" s="135"/>
      <c r="H133" s="119" t="s">
        <v>556</v>
      </c>
      <c r="I133" s="143">
        <v>1981</v>
      </c>
      <c r="J133" s="142"/>
      <c r="K133" s="131"/>
      <c r="L133" s="131">
        <v>95</v>
      </c>
      <c r="M133" s="131">
        <v>68</v>
      </c>
      <c r="N133" s="131">
        <v>102</v>
      </c>
      <c r="O133" s="131">
        <v>102</v>
      </c>
      <c r="P133" s="143">
        <v>82</v>
      </c>
      <c r="Q133" s="131"/>
      <c r="R133" s="131">
        <v>316</v>
      </c>
      <c r="S133" s="131">
        <v>291</v>
      </c>
      <c r="T133" s="131">
        <v>383</v>
      </c>
      <c r="U133" s="131">
        <v>359</v>
      </c>
      <c r="V133" s="133">
        <v>370</v>
      </c>
      <c r="W133" s="131"/>
      <c r="X133" s="131"/>
      <c r="Y133" s="131"/>
      <c r="Z133" s="152"/>
      <c r="AA133" s="131"/>
      <c r="AB133" s="131"/>
      <c r="AC133" s="152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24">
        <v>308.91000000000003</v>
      </c>
      <c r="BA133" s="124">
        <v>192.74</v>
      </c>
      <c r="BB133" s="124">
        <v>39.53</v>
      </c>
      <c r="BC133" s="124">
        <v>76.64</v>
      </c>
      <c r="BD133" s="124"/>
      <c r="BE133" s="2"/>
    </row>
    <row r="134" spans="1:57" hidden="1" x14ac:dyDescent="0.25">
      <c r="A134" s="17">
        <v>1441</v>
      </c>
      <c r="B134" s="17" t="s">
        <v>103</v>
      </c>
      <c r="C134" s="17" t="s">
        <v>56</v>
      </c>
      <c r="D134" s="17" t="s">
        <v>588</v>
      </c>
      <c r="E134" s="17" t="s">
        <v>51</v>
      </c>
      <c r="F134" s="21">
        <v>1107</v>
      </c>
      <c r="G134" s="17" t="s">
        <v>44</v>
      </c>
      <c r="H134" s="119" t="s">
        <v>556</v>
      </c>
      <c r="I134" s="90">
        <v>1982</v>
      </c>
      <c r="J134" s="55"/>
      <c r="K134" s="23">
        <v>100</v>
      </c>
      <c r="L134" s="23" t="s">
        <v>104</v>
      </c>
      <c r="M134" s="23" t="s">
        <v>105</v>
      </c>
      <c r="N134" s="23" t="s">
        <v>106</v>
      </c>
      <c r="O134" s="23" t="s">
        <v>107</v>
      </c>
      <c r="P134" s="24">
        <v>183</v>
      </c>
      <c r="Q134" s="23">
        <v>109</v>
      </c>
      <c r="R134" s="23" t="s">
        <v>99</v>
      </c>
      <c r="S134" s="23" t="s">
        <v>100</v>
      </c>
      <c r="T134" s="23" t="s">
        <v>101</v>
      </c>
      <c r="U134" s="23" t="s">
        <v>102</v>
      </c>
      <c r="V134" s="24">
        <v>229</v>
      </c>
      <c r="W134" s="9"/>
      <c r="X134" s="51">
        <v>0</v>
      </c>
      <c r="Y134" s="51">
        <v>0</v>
      </c>
      <c r="Z134" s="152">
        <f>Y134/AH134*100</f>
        <v>0</v>
      </c>
      <c r="AA134" s="51">
        <v>1106.1199999999999</v>
      </c>
      <c r="AB134" s="51">
        <v>0</v>
      </c>
      <c r="AC134" s="152">
        <f>AB134/AH134*100</f>
        <v>0</v>
      </c>
      <c r="AD134" s="51">
        <v>0</v>
      </c>
      <c r="AE134" s="51">
        <v>0</v>
      </c>
      <c r="AF134" s="51">
        <v>0</v>
      </c>
      <c r="AG134" s="51">
        <v>0</v>
      </c>
      <c r="AH134" s="52">
        <v>1106.1199999999999</v>
      </c>
      <c r="AI134" s="51">
        <v>0</v>
      </c>
      <c r="AJ134" s="51">
        <v>0</v>
      </c>
      <c r="AK134" s="51">
        <v>0</v>
      </c>
      <c r="AL134" s="51">
        <v>0</v>
      </c>
      <c r="AM134" s="51">
        <v>0</v>
      </c>
      <c r="AN134" s="51">
        <v>0</v>
      </c>
      <c r="AO134" s="51">
        <v>0</v>
      </c>
      <c r="AP134" s="52">
        <v>1106.1199999999999</v>
      </c>
      <c r="AQ134" s="9"/>
      <c r="AR134" s="9"/>
      <c r="AS134" s="9"/>
      <c r="AT134" s="52">
        <v>1106.1199999999999</v>
      </c>
      <c r="AU134" s="9"/>
      <c r="AV134" s="9"/>
      <c r="AW134" s="49">
        <v>4</v>
      </c>
      <c r="AX134" s="49">
        <v>4</v>
      </c>
      <c r="AY134" s="9"/>
      <c r="AZ134" s="17">
        <v>1106.8900000000001</v>
      </c>
      <c r="BA134" s="17">
        <v>1106.8900000000001</v>
      </c>
      <c r="BB134" s="17"/>
      <c r="BC134" s="17"/>
      <c r="BD134" s="17"/>
      <c r="BE134" s="2"/>
    </row>
    <row r="135" spans="1:57" hidden="1" x14ac:dyDescent="0.25">
      <c r="A135" s="17">
        <v>4030</v>
      </c>
      <c r="B135" s="17" t="s">
        <v>313</v>
      </c>
      <c r="C135" s="17" t="s">
        <v>119</v>
      </c>
      <c r="D135" s="17" t="s">
        <v>588</v>
      </c>
      <c r="E135" s="17"/>
      <c r="F135" s="23">
        <v>647</v>
      </c>
      <c r="G135" s="17" t="s">
        <v>149</v>
      </c>
      <c r="H135" s="119" t="s">
        <v>556</v>
      </c>
      <c r="I135" s="90">
        <v>1984</v>
      </c>
      <c r="J135" s="32"/>
      <c r="K135" s="92"/>
      <c r="L135" s="92"/>
      <c r="M135" s="23">
        <v>48</v>
      </c>
      <c r="N135" s="23">
        <v>48</v>
      </c>
      <c r="O135" s="34">
        <v>57</v>
      </c>
      <c r="P135" s="24">
        <v>183</v>
      </c>
      <c r="Q135" s="92"/>
      <c r="R135" s="95"/>
      <c r="S135" s="34">
        <v>98</v>
      </c>
      <c r="T135" s="23">
        <v>87</v>
      </c>
      <c r="U135" s="23">
        <v>97</v>
      </c>
      <c r="V135" s="24">
        <v>131</v>
      </c>
      <c r="W135" s="34"/>
      <c r="X135" s="51">
        <v>0</v>
      </c>
      <c r="Y135" s="51">
        <v>0</v>
      </c>
      <c r="Z135" s="152">
        <f>Y135/AH135*100</f>
        <v>0</v>
      </c>
      <c r="AA135" s="51">
        <v>0</v>
      </c>
      <c r="AB135" s="51">
        <v>0</v>
      </c>
      <c r="AC135" s="152">
        <f>AB135/AH135*100</f>
        <v>0</v>
      </c>
      <c r="AD135" s="51">
        <v>506</v>
      </c>
      <c r="AE135" s="51">
        <v>0</v>
      </c>
      <c r="AF135" s="51">
        <v>0</v>
      </c>
      <c r="AG135" s="51">
        <v>0</v>
      </c>
      <c r="AH135" s="52">
        <v>506</v>
      </c>
      <c r="AI135" s="51">
        <v>0</v>
      </c>
      <c r="AJ135" s="51">
        <v>0</v>
      </c>
      <c r="AK135" s="51">
        <v>0</v>
      </c>
      <c r="AL135" s="51">
        <v>0</v>
      </c>
      <c r="AM135" s="51">
        <v>0</v>
      </c>
      <c r="AN135" s="51">
        <v>0</v>
      </c>
      <c r="AO135" s="51">
        <v>0</v>
      </c>
      <c r="AP135" s="52">
        <v>506</v>
      </c>
      <c r="AQ135" s="52">
        <v>506</v>
      </c>
      <c r="AR135" s="9"/>
      <c r="AS135" s="9"/>
      <c r="AT135" s="9"/>
      <c r="AU135" s="9"/>
      <c r="AV135" s="9"/>
      <c r="AW135" s="49">
        <v>1</v>
      </c>
      <c r="AX135" s="49">
        <v>1</v>
      </c>
      <c r="AY135" s="9"/>
      <c r="AZ135" s="9">
        <v>646.79</v>
      </c>
      <c r="BA135" s="9">
        <v>646.79</v>
      </c>
      <c r="BB135" s="9"/>
      <c r="BC135" s="9"/>
      <c r="BD135" s="9"/>
      <c r="BE135" s="2"/>
    </row>
    <row r="136" spans="1:57" hidden="1" x14ac:dyDescent="0.25">
      <c r="A136" s="15">
        <v>1280</v>
      </c>
      <c r="B136" s="15" t="s">
        <v>417</v>
      </c>
      <c r="C136" s="2" t="s">
        <v>132</v>
      </c>
      <c r="D136" s="2" t="s">
        <v>588</v>
      </c>
      <c r="E136" s="2"/>
      <c r="F136" s="16">
        <v>306</v>
      </c>
      <c r="G136" s="2" t="s">
        <v>44</v>
      </c>
      <c r="H136" s="119" t="s">
        <v>556</v>
      </c>
      <c r="I136" s="20">
        <v>1988</v>
      </c>
      <c r="J136" s="33"/>
      <c r="K136" s="2"/>
      <c r="L136" s="2"/>
      <c r="M136" s="16">
        <v>31</v>
      </c>
      <c r="N136" s="16">
        <v>30</v>
      </c>
      <c r="O136" s="25">
        <v>35</v>
      </c>
      <c r="P136" s="43">
        <v>30</v>
      </c>
      <c r="Q136" s="2"/>
      <c r="R136" s="2"/>
      <c r="S136" s="16">
        <v>134</v>
      </c>
      <c r="T136" s="16">
        <v>115</v>
      </c>
      <c r="U136" s="16">
        <v>125</v>
      </c>
      <c r="V136" s="30">
        <v>135</v>
      </c>
      <c r="W136" s="2"/>
      <c r="X136" s="10">
        <v>0</v>
      </c>
      <c r="Y136" s="10">
        <v>218.14</v>
      </c>
      <c r="Z136" s="152">
        <f>Y136/AH136*100</f>
        <v>93.969156543465147</v>
      </c>
      <c r="AA136" s="10">
        <v>0</v>
      </c>
      <c r="AB136" s="10">
        <v>0</v>
      </c>
      <c r="AC136" s="152">
        <f>AB136/AH136*100</f>
        <v>0</v>
      </c>
      <c r="AD136" s="10">
        <v>14</v>
      </c>
      <c r="AE136" s="10">
        <v>0</v>
      </c>
      <c r="AF136" s="10">
        <v>0</v>
      </c>
      <c r="AG136" s="10">
        <v>0</v>
      </c>
      <c r="AH136" s="11">
        <v>232.14</v>
      </c>
      <c r="AI136" s="10">
        <v>10.77</v>
      </c>
      <c r="AJ136" s="10">
        <v>0</v>
      </c>
      <c r="AK136" s="10">
        <v>10.77</v>
      </c>
      <c r="AL136" s="10">
        <v>63.58</v>
      </c>
      <c r="AM136" s="10">
        <v>0</v>
      </c>
      <c r="AN136" s="10">
        <v>63.58</v>
      </c>
      <c r="AO136" s="10">
        <v>0</v>
      </c>
      <c r="AP136" s="11">
        <v>306.49</v>
      </c>
      <c r="AQ136" s="2"/>
      <c r="AR136" s="11">
        <v>232.14</v>
      </c>
      <c r="AS136" s="2"/>
      <c r="AT136" s="2"/>
      <c r="AU136" s="2"/>
      <c r="AV136" s="2"/>
      <c r="AW136" s="129">
        <v>3</v>
      </c>
      <c r="AX136" s="129">
        <v>0</v>
      </c>
      <c r="AY136" s="2"/>
      <c r="AZ136" s="9">
        <v>306.49</v>
      </c>
      <c r="BA136" s="9">
        <v>232.14</v>
      </c>
      <c r="BB136" s="9">
        <v>10.77</v>
      </c>
      <c r="BC136" s="9">
        <v>63.58</v>
      </c>
      <c r="BD136" s="9"/>
      <c r="BE136" s="2"/>
    </row>
    <row r="137" spans="1:57" hidden="1" x14ac:dyDescent="0.25">
      <c r="A137" s="15">
        <v>1522</v>
      </c>
      <c r="B137" s="15" t="s">
        <v>431</v>
      </c>
      <c r="C137" s="2" t="s">
        <v>42</v>
      </c>
      <c r="D137" s="17" t="s">
        <v>588</v>
      </c>
      <c r="E137" s="2"/>
      <c r="F137" s="16">
        <v>339</v>
      </c>
      <c r="G137" s="2" t="s">
        <v>44</v>
      </c>
      <c r="H137" s="119" t="s">
        <v>556</v>
      </c>
      <c r="I137" s="24">
        <v>1988</v>
      </c>
      <c r="J137" s="33"/>
      <c r="K137" s="16">
        <v>34</v>
      </c>
      <c r="L137" s="16" t="s">
        <v>499</v>
      </c>
      <c r="M137" s="16" t="s">
        <v>500</v>
      </c>
      <c r="N137" s="16" t="s">
        <v>501</v>
      </c>
      <c r="O137" s="25">
        <v>44</v>
      </c>
      <c r="P137" s="43">
        <v>32</v>
      </c>
      <c r="Q137" s="16">
        <v>119</v>
      </c>
      <c r="R137" s="16" t="s">
        <v>495</v>
      </c>
      <c r="S137" s="16" t="s">
        <v>496</v>
      </c>
      <c r="T137" s="16" t="s">
        <v>497</v>
      </c>
      <c r="U137" s="16" t="s">
        <v>498</v>
      </c>
      <c r="V137" s="30">
        <v>132</v>
      </c>
      <c r="W137" s="2"/>
      <c r="X137" s="10">
        <v>0</v>
      </c>
      <c r="Y137" s="10">
        <v>0</v>
      </c>
      <c r="Z137" s="152">
        <f>Y137/AH137*100</f>
        <v>0</v>
      </c>
      <c r="AA137" s="10">
        <v>0</v>
      </c>
      <c r="AB137" s="10">
        <v>0</v>
      </c>
      <c r="AC137" s="152">
        <f>AB137/AH137*100</f>
        <v>0</v>
      </c>
      <c r="AD137" s="10">
        <v>12.79</v>
      </c>
      <c r="AE137" s="10">
        <v>223.38</v>
      </c>
      <c r="AF137" s="10">
        <v>0</v>
      </c>
      <c r="AG137" s="10">
        <v>0</v>
      </c>
      <c r="AH137" s="11">
        <v>236.17</v>
      </c>
      <c r="AI137" s="10">
        <v>34.85</v>
      </c>
      <c r="AJ137" s="10">
        <v>0</v>
      </c>
      <c r="AK137" s="10">
        <v>34.85</v>
      </c>
      <c r="AL137" s="10">
        <v>47.4</v>
      </c>
      <c r="AM137" s="10">
        <v>0</v>
      </c>
      <c r="AN137" s="10">
        <v>47.4</v>
      </c>
      <c r="AO137" s="10">
        <v>0</v>
      </c>
      <c r="AP137" s="11">
        <v>318.42</v>
      </c>
      <c r="AQ137" s="2"/>
      <c r="AR137" s="2"/>
      <c r="AS137" s="11">
        <v>236.17</v>
      </c>
      <c r="AT137" s="2"/>
      <c r="AU137" s="2"/>
      <c r="AV137" s="2"/>
      <c r="AW137" s="129">
        <v>3</v>
      </c>
      <c r="AX137" s="129">
        <v>3</v>
      </c>
      <c r="AY137" s="2"/>
      <c r="AZ137" s="9">
        <v>339.21</v>
      </c>
      <c r="BA137" s="9">
        <v>236.17</v>
      </c>
      <c r="BB137" s="9">
        <v>34.85</v>
      </c>
      <c r="BC137" s="9">
        <v>68.19</v>
      </c>
      <c r="BD137" s="9"/>
      <c r="BE137" s="2"/>
    </row>
    <row r="138" spans="1:57" hidden="1" x14ac:dyDescent="0.25">
      <c r="A138" s="17">
        <v>3020</v>
      </c>
      <c r="B138" s="17" t="s">
        <v>261</v>
      </c>
      <c r="C138" s="17" t="s">
        <v>50</v>
      </c>
      <c r="D138" s="17" t="s">
        <v>588</v>
      </c>
      <c r="E138" s="17"/>
      <c r="F138" s="21" t="s">
        <v>262</v>
      </c>
      <c r="G138" s="47" t="s">
        <v>310</v>
      </c>
      <c r="H138" s="119" t="s">
        <v>556</v>
      </c>
      <c r="I138" s="120">
        <v>1990</v>
      </c>
      <c r="J138" s="60"/>
      <c r="K138" s="92"/>
      <c r="L138" s="23" t="s">
        <v>264</v>
      </c>
      <c r="M138" s="23" t="s">
        <v>265</v>
      </c>
      <c r="N138" s="23" t="s">
        <v>266</v>
      </c>
      <c r="O138" s="34" t="s">
        <v>267</v>
      </c>
      <c r="P138" s="24">
        <v>669</v>
      </c>
      <c r="Q138" s="92"/>
      <c r="R138" s="23" t="s">
        <v>268</v>
      </c>
      <c r="S138" s="23" t="s">
        <v>269</v>
      </c>
      <c r="T138" s="23" t="s">
        <v>270</v>
      </c>
      <c r="U138" s="23" t="s">
        <v>269</v>
      </c>
      <c r="V138" s="24">
        <v>142</v>
      </c>
      <c r="W138" s="34"/>
      <c r="X138" s="62">
        <v>32.1</v>
      </c>
      <c r="Y138" s="62">
        <v>389.81</v>
      </c>
      <c r="Z138" s="152">
        <f>Y138/AH138*100</f>
        <v>80.311926983538328</v>
      </c>
      <c r="AA138" s="62">
        <v>0</v>
      </c>
      <c r="AB138" s="62">
        <v>0</v>
      </c>
      <c r="AC138" s="152">
        <f>AB138/AH138*100</f>
        <v>0</v>
      </c>
      <c r="AD138" s="62">
        <v>0</v>
      </c>
      <c r="AE138" s="62">
        <v>0</v>
      </c>
      <c r="AF138" s="62">
        <v>0</v>
      </c>
      <c r="AG138" s="62">
        <v>63.46</v>
      </c>
      <c r="AH138" s="63">
        <v>485.37</v>
      </c>
      <c r="AI138" s="62">
        <v>46.93</v>
      </c>
      <c r="AJ138" s="62">
        <v>0</v>
      </c>
      <c r="AK138" s="62">
        <v>46.93</v>
      </c>
      <c r="AL138" s="62">
        <v>398.21300000000002</v>
      </c>
      <c r="AM138" s="62">
        <v>0</v>
      </c>
      <c r="AN138" s="62">
        <v>398.21300000000002</v>
      </c>
      <c r="AO138" s="62">
        <v>0</v>
      </c>
      <c r="AP138" s="63">
        <v>930.51299999999992</v>
      </c>
      <c r="AQ138" s="64"/>
      <c r="AR138" s="64"/>
      <c r="AS138" s="64"/>
      <c r="AT138" s="63">
        <v>485.37</v>
      </c>
      <c r="AU138" s="64"/>
      <c r="AV138" s="64"/>
      <c r="AW138" s="65">
        <v>4</v>
      </c>
      <c r="AX138" s="65">
        <v>3</v>
      </c>
      <c r="AY138" s="9"/>
      <c r="AZ138" s="18">
        <v>1103.6199999999999</v>
      </c>
      <c r="BA138" s="18">
        <v>560.82000000000005</v>
      </c>
      <c r="BB138" s="18">
        <v>46.93</v>
      </c>
      <c r="BC138" s="18">
        <v>426.21</v>
      </c>
      <c r="BD138" s="18">
        <v>69.66</v>
      </c>
      <c r="BE138" s="2"/>
    </row>
    <row r="139" spans="1:57" x14ac:dyDescent="0.25">
      <c r="A139" s="15">
        <v>6030</v>
      </c>
      <c r="B139" s="15" t="s">
        <v>451</v>
      </c>
      <c r="C139" s="2" t="s">
        <v>50</v>
      </c>
      <c r="D139" s="2" t="s">
        <v>588</v>
      </c>
      <c r="E139" s="15" t="s">
        <v>548</v>
      </c>
      <c r="F139" s="19" t="s">
        <v>531</v>
      </c>
      <c r="G139" s="2"/>
      <c r="H139" s="119" t="s">
        <v>555</v>
      </c>
      <c r="I139" s="120">
        <v>1958</v>
      </c>
      <c r="J139" s="33"/>
      <c r="K139" s="16">
        <v>167</v>
      </c>
      <c r="L139" s="16" t="s">
        <v>532</v>
      </c>
      <c r="M139" s="16" t="s">
        <v>533</v>
      </c>
      <c r="N139" s="16" t="s">
        <v>534</v>
      </c>
      <c r="O139" s="25" t="s">
        <v>535</v>
      </c>
      <c r="P139" s="43">
        <v>117</v>
      </c>
      <c r="Q139" s="16">
        <v>122</v>
      </c>
      <c r="R139" s="16">
        <v>116</v>
      </c>
      <c r="S139" s="16">
        <v>129</v>
      </c>
      <c r="T139" s="16">
        <v>139</v>
      </c>
      <c r="U139" s="25">
        <v>145</v>
      </c>
      <c r="V139" s="30">
        <v>106</v>
      </c>
      <c r="W139" s="2"/>
      <c r="X139" s="10">
        <v>28.7</v>
      </c>
      <c r="Y139" s="10">
        <v>157.63999999999999</v>
      </c>
      <c r="Z139" s="152">
        <f>Y139/AH139*100</f>
        <v>19.86491254599526</v>
      </c>
      <c r="AA139" s="10">
        <v>0</v>
      </c>
      <c r="AB139" s="10">
        <v>240.13</v>
      </c>
      <c r="AC139" s="152">
        <f>AB139/AH139*100</f>
        <v>30.259841725893445</v>
      </c>
      <c r="AD139" s="10">
        <v>65.489999999999995</v>
      </c>
      <c r="AE139" s="10">
        <v>121.5</v>
      </c>
      <c r="AF139" s="10">
        <v>155.81</v>
      </c>
      <c r="AG139" s="10">
        <v>24.29</v>
      </c>
      <c r="AH139" s="11">
        <v>793.56</v>
      </c>
      <c r="AI139" s="10">
        <v>29.5</v>
      </c>
      <c r="AJ139" s="10">
        <v>0</v>
      </c>
      <c r="AK139" s="10">
        <v>29.5</v>
      </c>
      <c r="AL139" s="10">
        <v>34.65</v>
      </c>
      <c r="AM139" s="10">
        <v>0</v>
      </c>
      <c r="AN139" s="10">
        <v>34.65</v>
      </c>
      <c r="AO139" s="10">
        <v>83.63</v>
      </c>
      <c r="AP139" s="11">
        <v>941.34</v>
      </c>
      <c r="AQ139" s="2"/>
      <c r="AR139" s="2"/>
      <c r="AS139" s="2"/>
      <c r="AT139" s="11">
        <v>793.56</v>
      </c>
      <c r="AU139" s="2"/>
      <c r="AV139" s="2"/>
      <c r="AW139" s="129">
        <v>4</v>
      </c>
      <c r="AX139" s="129">
        <v>0</v>
      </c>
      <c r="AY139" s="2"/>
      <c r="AZ139" s="9">
        <v>1534.44</v>
      </c>
      <c r="BA139" s="9">
        <v>1068.3699999999999</v>
      </c>
      <c r="BB139" s="9">
        <v>60.1</v>
      </c>
      <c r="BC139" s="9">
        <v>341.68</v>
      </c>
      <c r="BD139" s="9">
        <v>64.290000000000006</v>
      </c>
      <c r="BE139" s="2"/>
    </row>
    <row r="140" spans="1:57" hidden="1" x14ac:dyDescent="0.25">
      <c r="A140" s="15">
        <v>1121</v>
      </c>
      <c r="B140" s="15" t="s">
        <v>404</v>
      </c>
      <c r="C140" s="2" t="s">
        <v>550</v>
      </c>
      <c r="D140" s="9" t="s">
        <v>588</v>
      </c>
      <c r="E140" s="2"/>
      <c r="F140" s="16">
        <v>854</v>
      </c>
      <c r="G140" s="2" t="s">
        <v>44</v>
      </c>
      <c r="H140" s="119" t="s">
        <v>556</v>
      </c>
      <c r="I140" s="20">
        <v>1990</v>
      </c>
      <c r="J140" s="33"/>
      <c r="K140" s="2"/>
      <c r="L140" s="2"/>
      <c r="M140" s="16">
        <v>58</v>
      </c>
      <c r="N140" s="16">
        <v>77</v>
      </c>
      <c r="O140" s="25">
        <v>97</v>
      </c>
      <c r="P140" s="43">
        <v>70</v>
      </c>
      <c r="Q140" s="16">
        <v>0</v>
      </c>
      <c r="R140" s="16">
        <v>0</v>
      </c>
      <c r="S140" s="16">
        <v>90</v>
      </c>
      <c r="T140" s="16">
        <v>105</v>
      </c>
      <c r="U140" s="16">
        <v>123</v>
      </c>
      <c r="V140" s="30">
        <v>114</v>
      </c>
      <c r="W140" s="2"/>
      <c r="X140" s="10">
        <v>149.28</v>
      </c>
      <c r="Y140" s="10">
        <v>0</v>
      </c>
      <c r="Z140" s="152">
        <f>Y140/AH140*100</f>
        <v>0</v>
      </c>
      <c r="AA140" s="10">
        <v>0</v>
      </c>
      <c r="AB140" s="10">
        <v>0</v>
      </c>
      <c r="AC140" s="152">
        <f>AB140/AH140*100</f>
        <v>0</v>
      </c>
      <c r="AD140" s="10">
        <v>630.63</v>
      </c>
      <c r="AE140" s="10">
        <v>0</v>
      </c>
      <c r="AF140" s="10">
        <v>0</v>
      </c>
      <c r="AG140" s="10">
        <v>19</v>
      </c>
      <c r="AH140" s="11">
        <v>798.91</v>
      </c>
      <c r="AI140" s="10">
        <v>0</v>
      </c>
      <c r="AJ140" s="10">
        <v>0</v>
      </c>
      <c r="AK140" s="10">
        <v>0</v>
      </c>
      <c r="AL140" s="10">
        <v>51.67</v>
      </c>
      <c r="AM140" s="10">
        <v>0</v>
      </c>
      <c r="AN140" s="10">
        <v>51.67</v>
      </c>
      <c r="AO140" s="10">
        <v>0</v>
      </c>
      <c r="AP140" s="11">
        <v>850.58</v>
      </c>
      <c r="AQ140" s="2"/>
      <c r="AR140" s="2"/>
      <c r="AS140" s="11">
        <v>798.91</v>
      </c>
      <c r="AT140" s="2"/>
      <c r="AU140" s="2"/>
      <c r="AV140" s="2"/>
      <c r="AW140" s="129">
        <v>3</v>
      </c>
      <c r="AX140" s="129">
        <v>3</v>
      </c>
      <c r="AY140" s="2"/>
      <c r="AZ140" s="9">
        <v>854.3</v>
      </c>
      <c r="BA140" s="9">
        <v>799.74</v>
      </c>
      <c r="BB140" s="9"/>
      <c r="BC140" s="9">
        <v>51.67</v>
      </c>
      <c r="BD140" s="9">
        <v>2.89</v>
      </c>
      <c r="BE140" s="2"/>
    </row>
    <row r="141" spans="1:57" hidden="1" x14ac:dyDescent="0.25">
      <c r="A141" s="15">
        <v>1120</v>
      </c>
      <c r="B141" s="15" t="s">
        <v>403</v>
      </c>
      <c r="C141" s="2" t="s">
        <v>129</v>
      </c>
      <c r="D141" s="9" t="s">
        <v>588</v>
      </c>
      <c r="E141" s="2"/>
      <c r="F141" s="16">
        <v>691</v>
      </c>
      <c r="G141" s="2" t="s">
        <v>44</v>
      </c>
      <c r="H141" s="119" t="s">
        <v>556</v>
      </c>
      <c r="I141" s="20">
        <v>1990</v>
      </c>
      <c r="J141" s="33"/>
      <c r="K141" s="2"/>
      <c r="L141" s="2"/>
      <c r="M141" s="16">
        <v>116</v>
      </c>
      <c r="N141" s="16">
        <v>69</v>
      </c>
      <c r="O141" s="25">
        <v>52</v>
      </c>
      <c r="P141" s="43">
        <v>45</v>
      </c>
      <c r="Q141" s="2"/>
      <c r="R141" s="2"/>
      <c r="S141" s="16">
        <v>222</v>
      </c>
      <c r="T141" s="16">
        <v>116</v>
      </c>
      <c r="U141" s="16">
        <v>82</v>
      </c>
      <c r="V141" s="30">
        <v>91</v>
      </c>
      <c r="W141" s="2"/>
      <c r="X141" s="10">
        <v>100.71</v>
      </c>
      <c r="Y141" s="10">
        <v>234.24</v>
      </c>
      <c r="Z141" s="152">
        <f>Y141/AH141*100</f>
        <v>64.157764995891526</v>
      </c>
      <c r="AA141" s="10">
        <v>0</v>
      </c>
      <c r="AB141" s="10">
        <v>0</v>
      </c>
      <c r="AC141" s="152">
        <f>AB141/AH141*100</f>
        <v>0</v>
      </c>
      <c r="AD141" s="10">
        <v>0</v>
      </c>
      <c r="AE141" s="10">
        <v>0</v>
      </c>
      <c r="AF141" s="10">
        <v>0</v>
      </c>
      <c r="AG141" s="10">
        <v>30.15</v>
      </c>
      <c r="AH141" s="11">
        <v>365.1</v>
      </c>
      <c r="AI141" s="10">
        <v>140.18</v>
      </c>
      <c r="AJ141" s="10">
        <v>0</v>
      </c>
      <c r="AK141" s="10">
        <v>140.18</v>
      </c>
      <c r="AL141" s="10">
        <v>157.74</v>
      </c>
      <c r="AM141" s="10">
        <v>0</v>
      </c>
      <c r="AN141" s="10">
        <v>157.74</v>
      </c>
      <c r="AO141" s="10">
        <v>27.22</v>
      </c>
      <c r="AP141" s="11">
        <v>690.24</v>
      </c>
      <c r="AQ141" s="2"/>
      <c r="AR141" s="11">
        <v>365.1</v>
      </c>
      <c r="AS141" s="2"/>
      <c r="AT141" s="2"/>
      <c r="AU141" s="2"/>
      <c r="AV141" s="2"/>
      <c r="AW141" s="129">
        <v>2</v>
      </c>
      <c r="AX141" s="129">
        <v>2</v>
      </c>
      <c r="AY141" s="2"/>
      <c r="AZ141" s="9">
        <v>691.02</v>
      </c>
      <c r="BA141" s="9">
        <v>365.1</v>
      </c>
      <c r="BB141" s="9">
        <v>140.18</v>
      </c>
      <c r="BC141" s="9">
        <v>157.52000000000001</v>
      </c>
      <c r="BD141" s="9">
        <v>28.22</v>
      </c>
      <c r="BE141" s="2"/>
    </row>
    <row r="142" spans="1:57" hidden="1" x14ac:dyDescent="0.25">
      <c r="A142" s="17">
        <v>4160</v>
      </c>
      <c r="B142" s="17" t="s">
        <v>327</v>
      </c>
      <c r="C142" s="17" t="s">
        <v>56</v>
      </c>
      <c r="D142" s="17" t="s">
        <v>588</v>
      </c>
      <c r="E142" s="17"/>
      <c r="F142" s="23">
        <v>860</v>
      </c>
      <c r="G142" s="17" t="s">
        <v>149</v>
      </c>
      <c r="H142" s="140" t="s">
        <v>612</v>
      </c>
      <c r="I142" s="90">
        <v>2004</v>
      </c>
      <c r="J142" s="32"/>
      <c r="K142" s="23">
        <v>58</v>
      </c>
      <c r="L142" s="23">
        <v>53</v>
      </c>
      <c r="M142" s="23">
        <v>29</v>
      </c>
      <c r="N142" s="23">
        <v>45</v>
      </c>
      <c r="O142" s="34">
        <v>59</v>
      </c>
      <c r="P142" s="24">
        <v>51</v>
      </c>
      <c r="Q142" s="23">
        <v>81</v>
      </c>
      <c r="R142" s="23">
        <v>63</v>
      </c>
      <c r="S142" s="23">
        <v>44</v>
      </c>
      <c r="T142" s="23">
        <v>61</v>
      </c>
      <c r="U142" s="34">
        <v>75</v>
      </c>
      <c r="V142" s="24">
        <v>82</v>
      </c>
      <c r="W142" s="34"/>
      <c r="X142" s="51">
        <v>0</v>
      </c>
      <c r="Y142" s="51">
        <v>32.81</v>
      </c>
      <c r="Z142" s="152">
        <f>Y142/AH142*100</f>
        <v>5.1153726223885254</v>
      </c>
      <c r="AA142" s="51">
        <v>0</v>
      </c>
      <c r="AB142" s="51">
        <v>566.78</v>
      </c>
      <c r="AC142" s="152">
        <f>AB142/AH142*100</f>
        <v>88.366074212659811</v>
      </c>
      <c r="AD142" s="51">
        <v>0</v>
      </c>
      <c r="AE142" s="51">
        <v>0</v>
      </c>
      <c r="AF142" s="51">
        <v>0</v>
      </c>
      <c r="AG142" s="51">
        <v>41.81</v>
      </c>
      <c r="AH142" s="52">
        <v>641.4</v>
      </c>
      <c r="AI142" s="51">
        <v>21.28</v>
      </c>
      <c r="AJ142" s="51">
        <v>0</v>
      </c>
      <c r="AK142" s="51">
        <v>21.28</v>
      </c>
      <c r="AL142" s="51">
        <v>160.51</v>
      </c>
      <c r="AM142" s="51">
        <v>0</v>
      </c>
      <c r="AN142" s="51">
        <v>160.51</v>
      </c>
      <c r="AO142" s="51">
        <v>37.130000000000003</v>
      </c>
      <c r="AP142" s="52">
        <v>860.32</v>
      </c>
      <c r="AQ142" s="9"/>
      <c r="AR142" s="9"/>
      <c r="AS142" s="9"/>
      <c r="AT142" s="9"/>
      <c r="AU142" s="52">
        <v>641.4</v>
      </c>
      <c r="AV142" s="9"/>
      <c r="AW142" s="49">
        <v>5</v>
      </c>
      <c r="AX142" s="49">
        <v>5</v>
      </c>
      <c r="AY142" s="9"/>
      <c r="AZ142" s="9">
        <v>860.32</v>
      </c>
      <c r="BA142" s="9">
        <v>585.35</v>
      </c>
      <c r="BB142" s="9">
        <v>21.28</v>
      </c>
      <c r="BC142" s="9">
        <v>160.51</v>
      </c>
      <c r="BD142" s="9">
        <v>93.18</v>
      </c>
      <c r="BE142" s="2"/>
    </row>
    <row r="143" spans="1:57" hidden="1" x14ac:dyDescent="0.25">
      <c r="A143" s="40">
        <v>4661</v>
      </c>
      <c r="B143" s="70" t="s">
        <v>374</v>
      </c>
      <c r="C143" s="17" t="s">
        <v>56</v>
      </c>
      <c r="D143" s="17" t="s">
        <v>588</v>
      </c>
      <c r="E143" s="32"/>
      <c r="F143" s="71" t="s">
        <v>375</v>
      </c>
      <c r="G143" s="17" t="s">
        <v>149</v>
      </c>
      <c r="H143" s="119" t="s">
        <v>556</v>
      </c>
      <c r="I143" s="115">
        <v>1993</v>
      </c>
      <c r="J143" s="116"/>
      <c r="K143" s="71">
        <v>1054</v>
      </c>
      <c r="L143" s="71" t="s">
        <v>376</v>
      </c>
      <c r="M143" s="40" t="s">
        <v>377</v>
      </c>
      <c r="N143" s="40" t="s">
        <v>378</v>
      </c>
      <c r="O143" s="73" t="s">
        <v>379</v>
      </c>
      <c r="P143" s="74">
        <v>283</v>
      </c>
      <c r="Q143" s="41">
        <v>321</v>
      </c>
      <c r="R143" s="41">
        <v>331</v>
      </c>
      <c r="S143" s="41">
        <v>293</v>
      </c>
      <c r="T143" s="41">
        <v>270</v>
      </c>
      <c r="U143" s="41">
        <v>268</v>
      </c>
      <c r="V143" s="85">
        <v>297</v>
      </c>
      <c r="W143" s="41"/>
      <c r="X143" s="51">
        <v>0</v>
      </c>
      <c r="Y143" s="51">
        <v>6.29</v>
      </c>
      <c r="Z143" s="152">
        <f>Y143/AH143*100</f>
        <v>0.61905183697973554</v>
      </c>
      <c r="AA143" s="51">
        <v>907.66</v>
      </c>
      <c r="AB143" s="51">
        <v>47.03</v>
      </c>
      <c r="AC143" s="152">
        <f>AB143/AH143*100</f>
        <v>4.6286181070201851</v>
      </c>
      <c r="AD143" s="51">
        <v>55.09</v>
      </c>
      <c r="AE143" s="51">
        <v>0</v>
      </c>
      <c r="AF143" s="51">
        <v>0</v>
      </c>
      <c r="AG143" s="51">
        <v>0</v>
      </c>
      <c r="AH143" s="52">
        <v>1016.07</v>
      </c>
      <c r="AI143" s="51">
        <v>15.28</v>
      </c>
      <c r="AJ143" s="51">
        <v>0</v>
      </c>
      <c r="AK143" s="51">
        <v>15.28</v>
      </c>
      <c r="AL143" s="51">
        <v>5.25</v>
      </c>
      <c r="AM143" s="51">
        <v>0</v>
      </c>
      <c r="AN143" s="51">
        <v>5.25</v>
      </c>
      <c r="AO143" s="51">
        <v>287.55</v>
      </c>
      <c r="AP143" s="52">
        <v>1324.15</v>
      </c>
      <c r="AQ143" s="9"/>
      <c r="AR143" s="9"/>
      <c r="AS143" s="9"/>
      <c r="AT143" s="9"/>
      <c r="AU143" s="52">
        <v>1016.07</v>
      </c>
      <c r="AV143" s="9"/>
      <c r="AW143" s="49">
        <v>5</v>
      </c>
      <c r="AX143" s="49">
        <v>5</v>
      </c>
      <c r="AY143" s="9"/>
      <c r="AZ143" s="69">
        <v>1324.15</v>
      </c>
      <c r="BA143" s="69">
        <v>1016.07</v>
      </c>
      <c r="BB143" s="69">
        <v>15.28</v>
      </c>
      <c r="BC143" s="69">
        <v>5.25</v>
      </c>
      <c r="BD143" s="69">
        <v>287.55</v>
      </c>
      <c r="BE143" s="2"/>
    </row>
    <row r="144" spans="1:57" hidden="1" x14ac:dyDescent="0.25">
      <c r="A144" s="15">
        <v>1191</v>
      </c>
      <c r="B144" s="15" t="s">
        <v>410</v>
      </c>
      <c r="C144" s="2" t="s">
        <v>50</v>
      </c>
      <c r="D144" s="2" t="s">
        <v>588</v>
      </c>
      <c r="E144" s="2"/>
      <c r="F144" s="19">
        <v>1128</v>
      </c>
      <c r="G144" s="2" t="s">
        <v>44</v>
      </c>
      <c r="H144" s="119"/>
      <c r="I144" s="20"/>
      <c r="J144" s="2"/>
      <c r="K144" s="2"/>
      <c r="L144" s="2"/>
      <c r="M144" s="2"/>
      <c r="N144" s="16">
        <v>83</v>
      </c>
      <c r="O144" s="25">
        <v>78</v>
      </c>
      <c r="P144" s="43">
        <v>56</v>
      </c>
      <c r="Q144" s="2"/>
      <c r="R144" s="2"/>
      <c r="S144" s="2"/>
      <c r="T144" s="16">
        <v>86</v>
      </c>
      <c r="U144" s="25">
        <v>75</v>
      </c>
      <c r="V144" s="30">
        <v>69</v>
      </c>
      <c r="W144" s="2"/>
      <c r="X144" s="10">
        <v>0</v>
      </c>
      <c r="Y144" s="10">
        <v>117.17</v>
      </c>
      <c r="Z144" s="152">
        <f>Y144/AH144*100</f>
        <v>12.498799935996587</v>
      </c>
      <c r="AA144" s="10">
        <v>0</v>
      </c>
      <c r="AB144" s="10">
        <v>608.42999999999995</v>
      </c>
      <c r="AC144" s="152">
        <f>AB144/AH144*100</f>
        <v>64.902661475278677</v>
      </c>
      <c r="AD144" s="10">
        <v>73</v>
      </c>
      <c r="AE144" s="10">
        <v>0</v>
      </c>
      <c r="AF144" s="10">
        <v>111.99</v>
      </c>
      <c r="AG144" s="10">
        <v>26.86</v>
      </c>
      <c r="AH144" s="11">
        <v>937.45</v>
      </c>
      <c r="AI144" s="10">
        <v>24.79</v>
      </c>
      <c r="AJ144" s="10">
        <v>0</v>
      </c>
      <c r="AK144" s="10">
        <v>24.79</v>
      </c>
      <c r="AL144" s="10">
        <v>110.58</v>
      </c>
      <c r="AM144" s="10">
        <v>0</v>
      </c>
      <c r="AN144" s="10">
        <v>110.58</v>
      </c>
      <c r="AO144" s="10">
        <v>25.25</v>
      </c>
      <c r="AP144" s="11">
        <v>1098.07</v>
      </c>
      <c r="AQ144" s="2"/>
      <c r="AR144" s="11"/>
      <c r="AS144" s="11">
        <v>937.45</v>
      </c>
      <c r="AT144" s="2"/>
      <c r="AU144" s="2"/>
      <c r="AV144" s="2"/>
      <c r="AW144" s="129">
        <v>3</v>
      </c>
      <c r="AX144" s="129">
        <v>3</v>
      </c>
      <c r="AY144" s="2"/>
      <c r="AZ144" s="9">
        <v>1127.8699999999999</v>
      </c>
      <c r="BA144" s="9">
        <v>937.45</v>
      </c>
      <c r="BB144" s="9">
        <v>24.79</v>
      </c>
      <c r="BC144" s="9">
        <v>110.58</v>
      </c>
      <c r="BD144" s="9">
        <v>55.05</v>
      </c>
      <c r="BE144" s="2"/>
    </row>
    <row r="145" spans="1:57" hidden="1" x14ac:dyDescent="0.25">
      <c r="A145" s="17">
        <v>1111</v>
      </c>
      <c r="B145" s="17" t="s">
        <v>72</v>
      </c>
      <c r="C145" s="17" t="s">
        <v>42</v>
      </c>
      <c r="D145" s="9" t="s">
        <v>588</v>
      </c>
      <c r="E145" s="17" t="s">
        <v>51</v>
      </c>
      <c r="F145" s="23">
        <v>159</v>
      </c>
      <c r="G145" s="47" t="s">
        <v>44</v>
      </c>
      <c r="H145" s="119" t="s">
        <v>556</v>
      </c>
      <c r="I145" s="90">
        <v>1993</v>
      </c>
      <c r="J145" s="95"/>
      <c r="K145" s="92"/>
      <c r="L145" s="23">
        <v>33</v>
      </c>
      <c r="M145" s="23">
        <v>37</v>
      </c>
      <c r="N145" s="23">
        <v>38</v>
      </c>
      <c r="O145" s="34">
        <v>33</v>
      </c>
      <c r="P145" s="98"/>
      <c r="Q145" s="92"/>
      <c r="R145" s="23">
        <v>275</v>
      </c>
      <c r="S145" s="23">
        <v>272</v>
      </c>
      <c r="T145" s="23">
        <v>258</v>
      </c>
      <c r="U145" s="34">
        <v>289</v>
      </c>
      <c r="V145" s="121"/>
      <c r="W145" s="51">
        <v>0</v>
      </c>
      <c r="X145" s="51">
        <v>32.979999999999997</v>
      </c>
      <c r="Y145" s="51">
        <v>0</v>
      </c>
      <c r="Z145" s="152">
        <f>Y145/AH145*100</f>
        <v>0</v>
      </c>
      <c r="AA145" s="51">
        <v>0</v>
      </c>
      <c r="AB145" s="51">
        <v>0</v>
      </c>
      <c r="AC145" s="152">
        <f>AB145/AH145*100</f>
        <v>0</v>
      </c>
      <c r="AD145" s="51">
        <v>90.31</v>
      </c>
      <c r="AE145" s="51">
        <v>0</v>
      </c>
      <c r="AF145" s="51">
        <v>0</v>
      </c>
      <c r="AG145" s="52">
        <v>123.29</v>
      </c>
      <c r="AH145" s="51">
        <v>7.32</v>
      </c>
      <c r="AI145" s="51">
        <v>0</v>
      </c>
      <c r="AJ145" s="51">
        <v>7.32</v>
      </c>
      <c r="AK145" s="51">
        <v>28.69</v>
      </c>
      <c r="AL145" s="51">
        <v>0</v>
      </c>
      <c r="AM145" s="51">
        <v>28.69</v>
      </c>
      <c r="AN145" s="51">
        <v>0</v>
      </c>
      <c r="AO145" s="52">
        <v>159.30000000000001</v>
      </c>
      <c r="AP145" s="9"/>
      <c r="AQ145" s="52">
        <v>123.29</v>
      </c>
      <c r="AR145" s="9"/>
      <c r="AS145" s="9"/>
      <c r="AT145" s="9"/>
      <c r="AU145" s="9"/>
      <c r="AV145" s="49">
        <v>2</v>
      </c>
      <c r="AW145" s="49">
        <v>0</v>
      </c>
      <c r="AX145" s="9"/>
      <c r="AY145" s="17"/>
      <c r="AZ145" s="17">
        <v>123.29</v>
      </c>
      <c r="BA145" s="17">
        <v>7.32</v>
      </c>
      <c r="BB145" s="17">
        <v>28.69</v>
      </c>
      <c r="BC145" s="17"/>
      <c r="BD145" s="2"/>
      <c r="BE145" s="2"/>
    </row>
    <row r="146" spans="1:57" hidden="1" x14ac:dyDescent="0.25">
      <c r="A146" s="75">
        <v>4560</v>
      </c>
      <c r="B146" s="75" t="s">
        <v>361</v>
      </c>
      <c r="C146" s="17" t="s">
        <v>50</v>
      </c>
      <c r="D146" s="17" t="s">
        <v>588</v>
      </c>
      <c r="E146" s="32"/>
      <c r="F146" s="76">
        <v>8867</v>
      </c>
      <c r="G146" s="17" t="s">
        <v>149</v>
      </c>
      <c r="H146" s="140" t="s">
        <v>612</v>
      </c>
      <c r="I146" s="99">
        <v>2006</v>
      </c>
      <c r="J146" s="83"/>
      <c r="K146" s="41">
        <v>494</v>
      </c>
      <c r="L146" s="41">
        <v>608</v>
      </c>
      <c r="M146" s="41">
        <v>414</v>
      </c>
      <c r="N146" s="41">
        <v>474</v>
      </c>
      <c r="O146" s="84">
        <v>515</v>
      </c>
      <c r="P146" s="24">
        <v>357</v>
      </c>
      <c r="Q146" s="41">
        <v>67</v>
      </c>
      <c r="R146" s="41">
        <v>70</v>
      </c>
      <c r="S146" s="41">
        <v>62</v>
      </c>
      <c r="T146" s="41">
        <v>62</v>
      </c>
      <c r="U146" s="84">
        <v>63</v>
      </c>
      <c r="V146" s="24">
        <v>56</v>
      </c>
      <c r="W146" s="41"/>
      <c r="X146" s="51">
        <v>0</v>
      </c>
      <c r="Y146" s="51">
        <v>999</v>
      </c>
      <c r="Z146" s="152">
        <f>Y146/AH146*100</f>
        <v>24.814265594610909</v>
      </c>
      <c r="AA146" s="51">
        <v>722.3</v>
      </c>
      <c r="AB146" s="51">
        <v>834.74</v>
      </c>
      <c r="AC146" s="152">
        <f>AB146/AH146*100</f>
        <v>20.734194256702214</v>
      </c>
      <c r="AD146" s="51">
        <v>533.72</v>
      </c>
      <c r="AE146" s="51">
        <v>0</v>
      </c>
      <c r="AF146" s="51">
        <v>121.33</v>
      </c>
      <c r="AG146" s="51">
        <v>814.82</v>
      </c>
      <c r="AH146" s="52">
        <v>4025.91</v>
      </c>
      <c r="AI146" s="51">
        <v>127.21</v>
      </c>
      <c r="AJ146" s="51">
        <v>0</v>
      </c>
      <c r="AK146" s="51">
        <v>127.21</v>
      </c>
      <c r="AL146" s="51">
        <v>2169.11</v>
      </c>
      <c r="AM146" s="51">
        <v>1038.0899999999999</v>
      </c>
      <c r="AN146" s="51">
        <v>3207.2</v>
      </c>
      <c r="AO146" s="51">
        <v>1506.41</v>
      </c>
      <c r="AP146" s="52">
        <v>8866.73</v>
      </c>
      <c r="AQ146" s="9"/>
      <c r="AR146" s="9"/>
      <c r="AS146" s="9"/>
      <c r="AT146" s="9"/>
      <c r="AU146" s="52">
        <v>4025.91</v>
      </c>
      <c r="AV146" s="9"/>
      <c r="AW146" s="49">
        <v>5</v>
      </c>
      <c r="AX146" s="49">
        <v>5</v>
      </c>
      <c r="AY146" s="9"/>
      <c r="AZ146" s="9">
        <v>8866.73</v>
      </c>
      <c r="BA146" s="9">
        <v>4025.91</v>
      </c>
      <c r="BB146" s="9">
        <v>127.21</v>
      </c>
      <c r="BC146" s="9">
        <v>3214.29</v>
      </c>
      <c r="BD146" s="9">
        <v>1499.32</v>
      </c>
      <c r="BE146" s="2"/>
    </row>
    <row r="147" spans="1:57" hidden="1" x14ac:dyDescent="0.25">
      <c r="A147" s="17">
        <v>4080</v>
      </c>
      <c r="B147" s="17" t="s">
        <v>320</v>
      </c>
      <c r="C147" s="17" t="s">
        <v>56</v>
      </c>
      <c r="D147" s="17" t="s">
        <v>588</v>
      </c>
      <c r="E147" s="17"/>
      <c r="F147" s="21">
        <v>1742</v>
      </c>
      <c r="G147" s="17" t="s">
        <v>149</v>
      </c>
      <c r="H147" s="119" t="s">
        <v>556</v>
      </c>
      <c r="I147" s="90">
        <v>1994</v>
      </c>
      <c r="J147" s="32"/>
      <c r="K147" s="23">
        <v>260</v>
      </c>
      <c r="L147" s="23">
        <v>249</v>
      </c>
      <c r="M147" s="23">
        <v>232</v>
      </c>
      <c r="N147" s="23">
        <v>234</v>
      </c>
      <c r="O147" s="34">
        <v>273</v>
      </c>
      <c r="P147" s="24">
        <v>248</v>
      </c>
      <c r="Q147" s="23">
        <v>179</v>
      </c>
      <c r="R147" s="23">
        <v>147</v>
      </c>
      <c r="S147" s="23">
        <v>176</v>
      </c>
      <c r="T147" s="23">
        <v>156</v>
      </c>
      <c r="U147" s="23">
        <v>171</v>
      </c>
      <c r="V147" s="24">
        <v>198</v>
      </c>
      <c r="W147" s="34"/>
      <c r="X147" s="51">
        <v>0</v>
      </c>
      <c r="Y147" s="51">
        <v>70.61</v>
      </c>
      <c r="Z147" s="152">
        <f>Y147/AH147*100</f>
        <v>5.3950183374083132</v>
      </c>
      <c r="AA147" s="51">
        <v>997.75</v>
      </c>
      <c r="AB147" s="51">
        <v>0</v>
      </c>
      <c r="AC147" s="152">
        <f>AB147/AH147*100</f>
        <v>0</v>
      </c>
      <c r="AD147" s="51">
        <v>34.19</v>
      </c>
      <c r="AE147" s="51">
        <v>70.61</v>
      </c>
      <c r="AF147" s="51">
        <v>105.98</v>
      </c>
      <c r="AG147" s="51">
        <v>29.66</v>
      </c>
      <c r="AH147" s="52">
        <v>1308.8</v>
      </c>
      <c r="AI147" s="51">
        <v>151.77000000000001</v>
      </c>
      <c r="AJ147" s="51">
        <v>0</v>
      </c>
      <c r="AK147" s="51">
        <v>151.77000000000001</v>
      </c>
      <c r="AL147" s="51">
        <v>253.43</v>
      </c>
      <c r="AM147" s="51">
        <v>0</v>
      </c>
      <c r="AN147" s="51">
        <v>253.43</v>
      </c>
      <c r="AO147" s="51">
        <v>27.67</v>
      </c>
      <c r="AP147" s="52">
        <v>1741.67</v>
      </c>
      <c r="AQ147" s="9"/>
      <c r="AR147" s="9"/>
      <c r="AS147" s="52">
        <v>1308.8</v>
      </c>
      <c r="AT147" s="9"/>
      <c r="AU147" s="9"/>
      <c r="AV147" s="9"/>
      <c r="AW147" s="49">
        <v>3</v>
      </c>
      <c r="AX147" s="49">
        <v>3</v>
      </c>
      <c r="AY147" s="9"/>
      <c r="AZ147" s="9">
        <v>1741.67</v>
      </c>
      <c r="BA147" s="9">
        <v>1308.8</v>
      </c>
      <c r="BB147" s="9">
        <v>151.77000000000001</v>
      </c>
      <c r="BC147" s="9">
        <v>253.43</v>
      </c>
      <c r="BD147" s="9">
        <v>27.67</v>
      </c>
      <c r="BE147" s="2"/>
    </row>
    <row r="148" spans="1:57" hidden="1" x14ac:dyDescent="0.25">
      <c r="A148" s="70">
        <v>4610</v>
      </c>
      <c r="B148" s="70" t="s">
        <v>362</v>
      </c>
      <c r="C148" s="17" t="s">
        <v>50</v>
      </c>
      <c r="D148" s="17" t="s">
        <v>589</v>
      </c>
      <c r="E148" s="32"/>
      <c r="F148" s="71" t="s">
        <v>363</v>
      </c>
      <c r="G148" s="17" t="s">
        <v>149</v>
      </c>
      <c r="H148" s="119" t="s">
        <v>558</v>
      </c>
      <c r="I148" s="115">
        <v>1994</v>
      </c>
      <c r="J148" s="116"/>
      <c r="K148" s="40">
        <v>169</v>
      </c>
      <c r="L148" s="40" t="s">
        <v>364</v>
      </c>
      <c r="M148" s="40" t="s">
        <v>365</v>
      </c>
      <c r="N148" s="40" t="s">
        <v>366</v>
      </c>
      <c r="O148" s="73" t="s">
        <v>367</v>
      </c>
      <c r="P148" s="74">
        <v>76</v>
      </c>
      <c r="Q148" s="40">
        <v>128</v>
      </c>
      <c r="R148" s="40" t="s">
        <v>368</v>
      </c>
      <c r="S148" s="40" t="s">
        <v>369</v>
      </c>
      <c r="T148" s="40" t="s">
        <v>370</v>
      </c>
      <c r="U148" s="73" t="s">
        <v>371</v>
      </c>
      <c r="V148" s="24">
        <v>104</v>
      </c>
      <c r="W148" s="40"/>
      <c r="X148" s="51">
        <v>50.34</v>
      </c>
      <c r="Y148" s="51">
        <v>351.17</v>
      </c>
      <c r="Z148" s="152">
        <f>Y148/AH148*100</f>
        <v>67.72414325111373</v>
      </c>
      <c r="AA148" s="51">
        <v>0</v>
      </c>
      <c r="AB148" s="51">
        <v>0</v>
      </c>
      <c r="AC148" s="152">
        <f>AB148/AH148*100</f>
        <v>0</v>
      </c>
      <c r="AD148" s="51">
        <v>22.16</v>
      </c>
      <c r="AE148" s="51">
        <v>40.450000000000003</v>
      </c>
      <c r="AF148" s="51">
        <v>0</v>
      </c>
      <c r="AG148" s="51">
        <v>54.41</v>
      </c>
      <c r="AH148" s="52">
        <v>518.53</v>
      </c>
      <c r="AI148" s="51">
        <v>32.700000000000003</v>
      </c>
      <c r="AJ148" s="51">
        <v>0</v>
      </c>
      <c r="AK148" s="51">
        <v>32.700000000000003</v>
      </c>
      <c r="AL148" s="51">
        <v>206.61</v>
      </c>
      <c r="AM148" s="51">
        <v>0</v>
      </c>
      <c r="AN148" s="51">
        <v>206.61</v>
      </c>
      <c r="AO148" s="51">
        <v>0</v>
      </c>
      <c r="AP148" s="52">
        <v>757.84</v>
      </c>
      <c r="AQ148" s="9"/>
      <c r="AR148" s="9"/>
      <c r="AS148" s="52">
        <v>518.53</v>
      </c>
      <c r="AT148" s="9"/>
      <c r="AU148" s="9"/>
      <c r="AV148" s="9"/>
      <c r="AW148" s="49">
        <v>3</v>
      </c>
      <c r="AX148" s="49">
        <v>3</v>
      </c>
      <c r="AY148" s="9"/>
      <c r="AZ148" s="69">
        <v>1008.33</v>
      </c>
      <c r="BA148" s="69">
        <v>711.78</v>
      </c>
      <c r="BB148" s="69">
        <v>31.56</v>
      </c>
      <c r="BC148" s="69">
        <v>264.99</v>
      </c>
      <c r="BD148" s="69"/>
      <c r="BE148" s="2"/>
    </row>
    <row r="149" spans="1:57" x14ac:dyDescent="0.25">
      <c r="A149" s="15">
        <v>1380</v>
      </c>
      <c r="B149" s="15" t="s">
        <v>420</v>
      </c>
      <c r="C149" s="2" t="s">
        <v>50</v>
      </c>
      <c r="D149" s="2" t="s">
        <v>588</v>
      </c>
      <c r="E149" s="2"/>
      <c r="F149" s="19">
        <v>1496</v>
      </c>
      <c r="G149" s="2" t="s">
        <v>44</v>
      </c>
      <c r="H149" s="119" t="s">
        <v>555</v>
      </c>
      <c r="I149" s="20">
        <v>1953</v>
      </c>
      <c r="J149" s="33"/>
      <c r="K149" s="16">
        <v>58</v>
      </c>
      <c r="L149" s="16">
        <v>72</v>
      </c>
      <c r="M149" s="16">
        <v>55</v>
      </c>
      <c r="N149" s="16">
        <v>65</v>
      </c>
      <c r="O149" s="25">
        <v>65</v>
      </c>
      <c r="P149" s="43">
        <v>55</v>
      </c>
      <c r="Q149" s="16">
        <v>46</v>
      </c>
      <c r="R149" s="16">
        <v>49</v>
      </c>
      <c r="S149" s="16">
        <v>48</v>
      </c>
      <c r="T149" s="16">
        <v>51</v>
      </c>
      <c r="U149" s="16">
        <v>47</v>
      </c>
      <c r="V149" s="30">
        <v>51</v>
      </c>
      <c r="W149" s="2"/>
      <c r="X149" s="10">
        <v>32.270000000000003</v>
      </c>
      <c r="Y149" s="10">
        <v>231.62</v>
      </c>
      <c r="Z149" s="152">
        <f>Y149/AH149*100</f>
        <v>21.37110167927662</v>
      </c>
      <c r="AA149" s="10">
        <v>439.74</v>
      </c>
      <c r="AB149" s="10">
        <v>92.95</v>
      </c>
      <c r="AC149" s="152">
        <f>AB149/AH149*100</f>
        <v>8.576305591437535</v>
      </c>
      <c r="AD149" s="10">
        <v>17.07</v>
      </c>
      <c r="AE149" s="10">
        <v>0</v>
      </c>
      <c r="AF149" s="10">
        <v>216.96</v>
      </c>
      <c r="AG149" s="10">
        <v>53.19</v>
      </c>
      <c r="AH149" s="11">
        <v>1083.8</v>
      </c>
      <c r="AI149" s="10">
        <v>62.95</v>
      </c>
      <c r="AJ149" s="10">
        <v>0</v>
      </c>
      <c r="AK149" s="10">
        <v>62.95</v>
      </c>
      <c r="AL149" s="10">
        <v>300.14999999999998</v>
      </c>
      <c r="AM149" s="10">
        <v>0</v>
      </c>
      <c r="AN149" s="10">
        <v>300.14999999999998</v>
      </c>
      <c r="AO149" s="10">
        <v>47.68</v>
      </c>
      <c r="AP149" s="11">
        <v>1494.58</v>
      </c>
      <c r="AQ149" s="2"/>
      <c r="AR149" s="2"/>
      <c r="AS149" s="2"/>
      <c r="AT149" s="11">
        <v>1083.8</v>
      </c>
      <c r="AU149" s="2"/>
      <c r="AV149" s="2"/>
      <c r="AW149" s="129">
        <v>4</v>
      </c>
      <c r="AX149" s="129">
        <v>0</v>
      </c>
      <c r="AY149" s="2"/>
      <c r="AZ149" s="9">
        <v>1495.58</v>
      </c>
      <c r="BA149" s="9">
        <v>1083.8</v>
      </c>
      <c r="BB149" s="9">
        <v>62.95</v>
      </c>
      <c r="BC149" s="9">
        <v>300.14999999999998</v>
      </c>
      <c r="BD149" s="9">
        <v>48.68</v>
      </c>
      <c r="BE149" s="2"/>
    </row>
    <row r="150" spans="1:57" hidden="1" x14ac:dyDescent="0.25">
      <c r="A150" s="17">
        <v>4031</v>
      </c>
      <c r="B150" s="17" t="s">
        <v>314</v>
      </c>
      <c r="C150" s="17" t="s">
        <v>119</v>
      </c>
      <c r="D150" s="17" t="s">
        <v>588</v>
      </c>
      <c r="E150" s="17"/>
      <c r="F150" s="23">
        <v>647</v>
      </c>
      <c r="G150" s="17" t="s">
        <v>149</v>
      </c>
      <c r="H150" s="119" t="s">
        <v>557</v>
      </c>
      <c r="I150" s="90">
        <v>1996</v>
      </c>
      <c r="J150" s="32"/>
      <c r="K150" s="92"/>
      <c r="L150" s="92"/>
      <c r="M150" s="23">
        <v>48</v>
      </c>
      <c r="N150" s="23">
        <v>48</v>
      </c>
      <c r="O150" s="34">
        <v>57</v>
      </c>
      <c r="P150" s="24"/>
      <c r="Q150" s="92"/>
      <c r="R150" s="92"/>
      <c r="S150" s="23">
        <v>98</v>
      </c>
      <c r="T150" s="23">
        <v>87</v>
      </c>
      <c r="U150" s="23">
        <v>97</v>
      </c>
      <c r="V150" s="98"/>
      <c r="W150" s="9"/>
      <c r="X150" s="51">
        <v>0</v>
      </c>
      <c r="Y150" s="51">
        <v>0</v>
      </c>
      <c r="Z150" s="152">
        <f>Y150/AH150*100</f>
        <v>0</v>
      </c>
      <c r="AA150" s="51">
        <v>0</v>
      </c>
      <c r="AB150" s="51">
        <v>0</v>
      </c>
      <c r="AC150" s="152">
        <f>AB150/AH150*100</f>
        <v>0</v>
      </c>
      <c r="AD150" s="51">
        <v>640</v>
      </c>
      <c r="AE150" s="51">
        <v>0</v>
      </c>
      <c r="AF150" s="51">
        <v>0</v>
      </c>
      <c r="AG150" s="51">
        <v>0</v>
      </c>
      <c r="AH150" s="52">
        <v>640</v>
      </c>
      <c r="AI150" s="51">
        <v>0</v>
      </c>
      <c r="AJ150" s="51">
        <v>0</v>
      </c>
      <c r="AK150" s="51">
        <v>0</v>
      </c>
      <c r="AL150" s="51">
        <v>0</v>
      </c>
      <c r="AM150" s="51">
        <v>0</v>
      </c>
      <c r="AN150" s="51">
        <v>0</v>
      </c>
      <c r="AO150" s="51">
        <v>0</v>
      </c>
      <c r="AP150" s="52">
        <v>640</v>
      </c>
      <c r="AQ150" s="52">
        <v>640</v>
      </c>
      <c r="AR150" s="9"/>
      <c r="AS150" s="9"/>
      <c r="AT150" s="9"/>
      <c r="AU150" s="9"/>
      <c r="AV150" s="9"/>
      <c r="AW150" s="49">
        <v>1</v>
      </c>
      <c r="AX150" s="49">
        <v>1</v>
      </c>
      <c r="AY150" s="9"/>
      <c r="AZ150" s="9">
        <v>646.79</v>
      </c>
      <c r="BA150" s="9">
        <v>646.79</v>
      </c>
      <c r="BB150" s="9"/>
      <c r="BC150" s="9"/>
      <c r="BD150" s="9"/>
      <c r="BE150" s="2"/>
    </row>
    <row r="151" spans="1:57" hidden="1" x14ac:dyDescent="0.25">
      <c r="A151" s="15">
        <v>6020</v>
      </c>
      <c r="B151" s="15" t="s">
        <v>450</v>
      </c>
      <c r="C151" s="2" t="s">
        <v>129</v>
      </c>
      <c r="D151" s="2" t="s">
        <v>588</v>
      </c>
      <c r="E151" s="15" t="s">
        <v>547</v>
      </c>
      <c r="F151" s="16">
        <v>10</v>
      </c>
      <c r="G151" s="2"/>
      <c r="H151" s="119" t="s">
        <v>557</v>
      </c>
      <c r="I151" s="120">
        <v>1997</v>
      </c>
      <c r="J151" s="33"/>
      <c r="K151" s="2"/>
      <c r="L151" s="2"/>
      <c r="M151" s="16">
        <v>2</v>
      </c>
      <c r="N151" s="16">
        <v>2</v>
      </c>
      <c r="O151" s="25">
        <v>2</v>
      </c>
      <c r="P151" s="43"/>
      <c r="Q151" s="2"/>
      <c r="R151" s="2"/>
      <c r="S151" s="16">
        <v>226</v>
      </c>
      <c r="T151" s="16">
        <v>192</v>
      </c>
      <c r="U151" s="25">
        <v>175</v>
      </c>
      <c r="V151" s="30">
        <v>182</v>
      </c>
      <c r="W151" s="2"/>
      <c r="X151" s="10">
        <v>0</v>
      </c>
      <c r="Y151" s="10">
        <v>0</v>
      </c>
      <c r="Z151" s="152"/>
      <c r="AA151" s="10">
        <v>0</v>
      </c>
      <c r="AB151" s="10">
        <v>0</v>
      </c>
      <c r="AC151" s="152"/>
      <c r="AD151" s="10">
        <v>0</v>
      </c>
      <c r="AE151" s="10">
        <v>0</v>
      </c>
      <c r="AF151" s="10">
        <v>0</v>
      </c>
      <c r="AG151" s="10">
        <v>0</v>
      </c>
      <c r="AH151" s="11">
        <v>0</v>
      </c>
      <c r="AI151" s="10">
        <v>10.26</v>
      </c>
      <c r="AJ151" s="10">
        <v>0</v>
      </c>
      <c r="AK151" s="10">
        <v>10.26</v>
      </c>
      <c r="AL151" s="10">
        <v>0</v>
      </c>
      <c r="AM151" s="10">
        <v>0</v>
      </c>
      <c r="AN151" s="10">
        <v>0</v>
      </c>
      <c r="AO151" s="10">
        <v>0</v>
      </c>
      <c r="AP151" s="11">
        <v>10.26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9">
        <v>10.26</v>
      </c>
      <c r="BA151" s="9"/>
      <c r="BB151" s="9">
        <v>10.26</v>
      </c>
      <c r="BC151" s="9"/>
      <c r="BD151" s="9"/>
      <c r="BE151" s="2"/>
    </row>
    <row r="152" spans="1:57" hidden="1" x14ac:dyDescent="0.25">
      <c r="A152" s="75">
        <v>4550</v>
      </c>
      <c r="B152" s="75" t="s">
        <v>360</v>
      </c>
      <c r="C152" s="17" t="s">
        <v>56</v>
      </c>
      <c r="D152" s="17" t="s">
        <v>588</v>
      </c>
      <c r="E152" s="35" t="s">
        <v>336</v>
      </c>
      <c r="F152" s="76">
        <v>9664</v>
      </c>
      <c r="G152" s="17" t="s">
        <v>149</v>
      </c>
      <c r="H152" s="119" t="s">
        <v>557</v>
      </c>
      <c r="I152" s="90">
        <v>1998</v>
      </c>
      <c r="J152" s="117"/>
      <c r="K152" s="94"/>
      <c r="L152" s="41"/>
      <c r="M152" s="76">
        <v>3480</v>
      </c>
      <c r="N152" s="76">
        <v>4730</v>
      </c>
      <c r="O152" s="77">
        <v>5045</v>
      </c>
      <c r="P152" s="78">
        <v>4955</v>
      </c>
      <c r="Q152" s="94"/>
      <c r="R152" s="94"/>
      <c r="S152" s="41">
        <v>475</v>
      </c>
      <c r="T152" s="41">
        <v>570</v>
      </c>
      <c r="U152" s="84">
        <v>569</v>
      </c>
      <c r="V152" s="24">
        <v>712</v>
      </c>
      <c r="W152" s="41"/>
      <c r="X152" s="51">
        <v>0</v>
      </c>
      <c r="Y152" s="51">
        <v>215.03</v>
      </c>
      <c r="Z152" s="152">
        <f>Y152/AH152*100</f>
        <v>4.453829551903695</v>
      </c>
      <c r="AA152" s="51">
        <v>2273</v>
      </c>
      <c r="AB152" s="51">
        <v>574.77</v>
      </c>
      <c r="AC152" s="152">
        <f>AB152/AH152*100</f>
        <v>11.904978893864515</v>
      </c>
      <c r="AD152" s="51">
        <v>294.58999999999997</v>
      </c>
      <c r="AE152" s="51">
        <v>0</v>
      </c>
      <c r="AF152" s="51">
        <v>896.67</v>
      </c>
      <c r="AG152" s="51">
        <v>573.91999999999996</v>
      </c>
      <c r="AH152" s="52">
        <v>4827.9799999999996</v>
      </c>
      <c r="AI152" s="51">
        <v>393.61</v>
      </c>
      <c r="AJ152" s="51">
        <v>0</v>
      </c>
      <c r="AK152" s="51">
        <v>393.61</v>
      </c>
      <c r="AL152" s="51">
        <v>1681.4</v>
      </c>
      <c r="AM152" s="51">
        <v>0</v>
      </c>
      <c r="AN152" s="51">
        <v>1681.4</v>
      </c>
      <c r="AO152" s="51">
        <v>1893.72</v>
      </c>
      <c r="AP152" s="52">
        <v>8796.7099999999991</v>
      </c>
      <c r="AQ152" s="9"/>
      <c r="AR152" s="9"/>
      <c r="AS152" s="9"/>
      <c r="AT152" s="52">
        <v>4827.9799999999996</v>
      </c>
      <c r="AU152" s="9"/>
      <c r="AV152" s="9"/>
      <c r="AW152" s="49">
        <v>4</v>
      </c>
      <c r="AX152" s="49">
        <v>4</v>
      </c>
      <c r="AY152" s="9"/>
      <c r="AZ152" s="9">
        <v>9664.27</v>
      </c>
      <c r="BA152" s="9">
        <v>5674.96</v>
      </c>
      <c r="BB152" s="9">
        <v>407.19</v>
      </c>
      <c r="BC152" s="9">
        <v>1213.7</v>
      </c>
      <c r="BD152" s="9">
        <v>2368.42</v>
      </c>
      <c r="BE152" s="2"/>
    </row>
    <row r="153" spans="1:57" hidden="1" x14ac:dyDescent="0.25">
      <c r="A153" s="15">
        <v>1082</v>
      </c>
      <c r="B153" s="15" t="s">
        <v>400</v>
      </c>
      <c r="C153" s="2" t="s">
        <v>42</v>
      </c>
      <c r="D153" s="2" t="s">
        <v>588</v>
      </c>
      <c r="E153" s="2"/>
      <c r="F153" s="16">
        <v>303</v>
      </c>
      <c r="G153" s="2" t="s">
        <v>44</v>
      </c>
      <c r="H153" s="119" t="s">
        <v>557</v>
      </c>
      <c r="I153" s="20">
        <v>1998</v>
      </c>
      <c r="J153" s="33"/>
      <c r="K153" s="2"/>
      <c r="L153" s="2"/>
      <c r="M153" s="16">
        <v>19</v>
      </c>
      <c r="N153" s="16">
        <v>25</v>
      </c>
      <c r="O153" s="25">
        <v>23</v>
      </c>
      <c r="P153" s="43">
        <v>14</v>
      </c>
      <c r="Q153" s="2"/>
      <c r="R153" s="2"/>
      <c r="S153" s="16">
        <v>81</v>
      </c>
      <c r="T153" s="16">
        <v>94</v>
      </c>
      <c r="U153" s="16">
        <v>83</v>
      </c>
      <c r="V153" s="30">
        <v>66</v>
      </c>
      <c r="W153" s="2"/>
      <c r="X153" s="10">
        <v>0</v>
      </c>
      <c r="Y153" s="10">
        <v>0</v>
      </c>
      <c r="Z153" s="152">
        <f>Y153/AH153*100</f>
        <v>0</v>
      </c>
      <c r="AA153" s="10">
        <v>0</v>
      </c>
      <c r="AB153" s="10">
        <v>0</v>
      </c>
      <c r="AC153" s="152">
        <f>AB153/AH153*100</f>
        <v>0</v>
      </c>
      <c r="AD153" s="10">
        <v>0</v>
      </c>
      <c r="AE153" s="10">
        <v>0</v>
      </c>
      <c r="AF153" s="10">
        <v>284.49</v>
      </c>
      <c r="AG153" s="10">
        <v>0</v>
      </c>
      <c r="AH153" s="11">
        <v>284.49</v>
      </c>
      <c r="AI153" s="10">
        <v>9</v>
      </c>
      <c r="AJ153" s="10">
        <v>0</v>
      </c>
      <c r="AK153" s="10">
        <v>9</v>
      </c>
      <c r="AL153" s="10">
        <v>10</v>
      </c>
      <c r="AM153" s="10">
        <v>0</v>
      </c>
      <c r="AN153" s="10">
        <v>10</v>
      </c>
      <c r="AO153" s="10">
        <v>0</v>
      </c>
      <c r="AP153" s="11">
        <v>303.49</v>
      </c>
      <c r="AQ153" s="2"/>
      <c r="AR153" s="11">
        <v>284.49</v>
      </c>
      <c r="AS153" s="2"/>
      <c r="AT153" s="2"/>
      <c r="AU153" s="2"/>
      <c r="AV153" s="2"/>
      <c r="AW153" s="129">
        <v>2</v>
      </c>
      <c r="AX153" s="129">
        <v>0</v>
      </c>
      <c r="AY153" s="2"/>
      <c r="AZ153" s="9">
        <v>303.49</v>
      </c>
      <c r="BA153" s="9">
        <v>284.49</v>
      </c>
      <c r="BB153" s="9">
        <v>9</v>
      </c>
      <c r="BC153" s="9">
        <v>10</v>
      </c>
      <c r="BD153" s="9"/>
      <c r="BE153" s="2"/>
    </row>
    <row r="154" spans="1:57" hidden="1" x14ac:dyDescent="0.25">
      <c r="A154" s="17">
        <v>4032</v>
      </c>
      <c r="B154" s="17" t="s">
        <v>314</v>
      </c>
      <c r="C154" s="17" t="s">
        <v>119</v>
      </c>
      <c r="D154" s="17" t="s">
        <v>588</v>
      </c>
      <c r="E154" s="17"/>
      <c r="F154" s="23">
        <v>644</v>
      </c>
      <c r="G154" s="17" t="s">
        <v>149</v>
      </c>
      <c r="H154" s="119" t="s">
        <v>557</v>
      </c>
      <c r="I154" s="90">
        <v>2000</v>
      </c>
      <c r="J154" s="32"/>
      <c r="K154" s="92"/>
      <c r="L154" s="92"/>
      <c r="M154" s="23">
        <v>48</v>
      </c>
      <c r="N154" s="23">
        <v>48</v>
      </c>
      <c r="O154" s="34">
        <v>57</v>
      </c>
      <c r="P154" s="24"/>
      <c r="Q154" s="92"/>
      <c r="R154" s="92"/>
      <c r="S154" s="23">
        <v>98</v>
      </c>
      <c r="T154" s="23">
        <v>87</v>
      </c>
      <c r="U154" s="23">
        <v>97</v>
      </c>
      <c r="V154" s="98"/>
      <c r="W154" s="9"/>
      <c r="X154" s="51"/>
      <c r="Y154" s="51"/>
      <c r="Z154" s="152"/>
      <c r="AA154" s="51"/>
      <c r="AB154" s="51"/>
      <c r="AC154" s="152"/>
      <c r="AD154" s="51"/>
      <c r="AE154" s="51"/>
      <c r="AF154" s="51"/>
      <c r="AG154" s="51"/>
      <c r="AH154" s="52"/>
      <c r="AI154" s="51"/>
      <c r="AJ154" s="51"/>
      <c r="AK154" s="51"/>
      <c r="AL154" s="51"/>
      <c r="AM154" s="51"/>
      <c r="AN154" s="51"/>
      <c r="AO154" s="51"/>
      <c r="AP154" s="52"/>
      <c r="AQ154" s="9"/>
      <c r="AR154" s="9"/>
      <c r="AS154" s="9"/>
      <c r="AT154" s="9"/>
      <c r="AU154" s="9"/>
      <c r="AV154" s="9"/>
      <c r="AW154" s="49">
        <v>1</v>
      </c>
      <c r="AX154" s="49">
        <v>1</v>
      </c>
      <c r="AY154" s="9"/>
      <c r="AZ154" s="9">
        <v>643.64</v>
      </c>
      <c r="BA154" s="9">
        <v>635.59</v>
      </c>
      <c r="BB154" s="9">
        <v>3.72</v>
      </c>
      <c r="BC154" s="9">
        <v>3.72</v>
      </c>
      <c r="BD154" s="9">
        <v>0.61</v>
      </c>
      <c r="BE154" s="2"/>
    </row>
    <row r="155" spans="1:57" hidden="1" x14ac:dyDescent="0.25">
      <c r="A155" s="15">
        <v>1660</v>
      </c>
      <c r="B155" s="15" t="s">
        <v>434</v>
      </c>
      <c r="C155" s="2" t="s">
        <v>129</v>
      </c>
      <c r="D155" s="2" t="s">
        <v>588</v>
      </c>
      <c r="E155" s="2"/>
      <c r="F155" s="19">
        <v>1637</v>
      </c>
      <c r="G155" s="2" t="s">
        <v>44</v>
      </c>
      <c r="H155" s="119" t="s">
        <v>557</v>
      </c>
      <c r="I155" s="24">
        <v>2001</v>
      </c>
      <c r="J155" s="33"/>
      <c r="K155" s="2"/>
      <c r="L155" s="2"/>
      <c r="M155" s="16">
        <v>116</v>
      </c>
      <c r="N155" s="16">
        <v>124</v>
      </c>
      <c r="O155" s="25">
        <v>128</v>
      </c>
      <c r="P155" s="43">
        <v>178</v>
      </c>
      <c r="Q155" s="2"/>
      <c r="R155" s="2"/>
      <c r="S155" s="16">
        <v>94</v>
      </c>
      <c r="T155" s="16">
        <v>88</v>
      </c>
      <c r="U155" s="16">
        <v>85</v>
      </c>
      <c r="V155" s="30">
        <v>151</v>
      </c>
      <c r="W155" s="2"/>
      <c r="X155" s="10">
        <v>0</v>
      </c>
      <c r="Y155" s="10">
        <v>0</v>
      </c>
      <c r="Z155" s="152">
        <f>Y155/AH155*100</f>
        <v>0</v>
      </c>
      <c r="AA155" s="10">
        <v>0</v>
      </c>
      <c r="AB155" s="10">
        <v>0</v>
      </c>
      <c r="AC155" s="152">
        <f>AB155/AH155*100</f>
        <v>0</v>
      </c>
      <c r="AD155" s="10">
        <v>11.27</v>
      </c>
      <c r="AE155" s="10">
        <v>1359.88</v>
      </c>
      <c r="AF155" s="10">
        <v>0</v>
      </c>
      <c r="AG155" s="10">
        <v>15.05</v>
      </c>
      <c r="AH155" s="11">
        <v>1386.2</v>
      </c>
      <c r="AI155" s="10">
        <v>32.82</v>
      </c>
      <c r="AJ155" s="10">
        <v>0</v>
      </c>
      <c r="AK155" s="10">
        <v>32.82</v>
      </c>
      <c r="AL155" s="10">
        <v>46.79</v>
      </c>
      <c r="AM155" s="10">
        <v>169.38</v>
      </c>
      <c r="AN155" s="10">
        <v>216.17</v>
      </c>
      <c r="AO155" s="10">
        <v>0</v>
      </c>
      <c r="AP155" s="11">
        <v>1635.19</v>
      </c>
      <c r="AQ155" s="2"/>
      <c r="AR155" s="11">
        <v>1386.2</v>
      </c>
      <c r="AS155" s="2"/>
      <c r="AT155" s="2"/>
      <c r="AU155" s="2"/>
      <c r="AV155" s="2"/>
      <c r="AW155" s="129">
        <v>2</v>
      </c>
      <c r="AX155" s="129">
        <v>1</v>
      </c>
      <c r="AY155" s="2"/>
      <c r="AZ155" s="9">
        <v>1637.19</v>
      </c>
      <c r="BA155" s="9">
        <v>1386.2</v>
      </c>
      <c r="BB155" s="9">
        <v>32.82</v>
      </c>
      <c r="BC155" s="9">
        <v>217.17</v>
      </c>
      <c r="BD155" s="9">
        <v>1</v>
      </c>
      <c r="BE155" s="2"/>
    </row>
    <row r="156" spans="1:57" hidden="1" x14ac:dyDescent="0.25">
      <c r="A156" s="17">
        <v>4100</v>
      </c>
      <c r="B156" s="17" t="s">
        <v>321</v>
      </c>
      <c r="C156" s="17" t="s">
        <v>56</v>
      </c>
      <c r="D156" s="17" t="s">
        <v>588</v>
      </c>
      <c r="E156" s="17"/>
      <c r="F156" s="21">
        <v>1228</v>
      </c>
      <c r="G156" s="17" t="s">
        <v>149</v>
      </c>
      <c r="H156" s="140" t="s">
        <v>612</v>
      </c>
      <c r="I156" s="90">
        <v>2002</v>
      </c>
      <c r="J156" s="32"/>
      <c r="K156" s="92"/>
      <c r="L156" s="92"/>
      <c r="M156" s="23">
        <v>132</v>
      </c>
      <c r="N156" s="23">
        <v>179</v>
      </c>
      <c r="O156" s="34">
        <v>156</v>
      </c>
      <c r="P156" s="24">
        <v>133</v>
      </c>
      <c r="Q156" s="92"/>
      <c r="R156" s="92"/>
      <c r="S156" s="23">
        <v>142</v>
      </c>
      <c r="T156" s="23">
        <v>170</v>
      </c>
      <c r="U156" s="23">
        <v>138</v>
      </c>
      <c r="V156" s="24">
        <v>105</v>
      </c>
      <c r="W156" s="34"/>
      <c r="X156" s="51">
        <v>0</v>
      </c>
      <c r="Y156" s="51">
        <v>263.16000000000003</v>
      </c>
      <c r="Z156" s="152">
        <f>Y156/AH156*100</f>
        <v>27.560638431569689</v>
      </c>
      <c r="AA156" s="51">
        <v>589.03</v>
      </c>
      <c r="AB156" s="51">
        <v>0</v>
      </c>
      <c r="AC156" s="152">
        <f>AB156/AH156*100</f>
        <v>0</v>
      </c>
      <c r="AD156" s="51">
        <v>4.47</v>
      </c>
      <c r="AE156" s="51">
        <v>79.069999999999993</v>
      </c>
      <c r="AF156" s="51">
        <v>0</v>
      </c>
      <c r="AG156" s="51">
        <v>19.11</v>
      </c>
      <c r="AH156" s="52">
        <v>954.84</v>
      </c>
      <c r="AI156" s="51">
        <v>10.27</v>
      </c>
      <c r="AJ156" s="51">
        <v>0</v>
      </c>
      <c r="AK156" s="51">
        <v>10.27</v>
      </c>
      <c r="AL156" s="51">
        <v>262.10000000000002</v>
      </c>
      <c r="AM156" s="51">
        <v>0</v>
      </c>
      <c r="AN156" s="51">
        <v>262.10000000000002</v>
      </c>
      <c r="AO156" s="51">
        <v>10.38</v>
      </c>
      <c r="AP156" s="52">
        <v>1237.5899999999999</v>
      </c>
      <c r="AQ156" s="9"/>
      <c r="AR156" s="9"/>
      <c r="AS156" s="52">
        <v>954.84</v>
      </c>
      <c r="AT156" s="9"/>
      <c r="AU156" s="9"/>
      <c r="AV156" s="9"/>
      <c r="AW156" s="49">
        <v>3</v>
      </c>
      <c r="AX156" s="49">
        <v>3</v>
      </c>
      <c r="AY156" s="9"/>
      <c r="AZ156" s="69">
        <v>1763.21</v>
      </c>
      <c r="BA156" s="69">
        <v>1480.73</v>
      </c>
      <c r="BB156" s="69">
        <v>10.27</v>
      </c>
      <c r="BC156" s="69">
        <v>262.10000000000002</v>
      </c>
      <c r="BD156" s="69">
        <v>10.11</v>
      </c>
      <c r="BE156" s="2"/>
    </row>
    <row r="157" spans="1:57" x14ac:dyDescent="0.25">
      <c r="A157" s="15">
        <v>1381</v>
      </c>
      <c r="B157" s="15" t="s">
        <v>421</v>
      </c>
      <c r="C157" s="2" t="s">
        <v>50</v>
      </c>
      <c r="D157" s="2" t="s">
        <v>588</v>
      </c>
      <c r="E157" s="2"/>
      <c r="F157" s="19">
        <v>2406</v>
      </c>
      <c r="G157" s="2" t="s">
        <v>44</v>
      </c>
      <c r="H157" s="119" t="s">
        <v>556</v>
      </c>
      <c r="I157" s="20">
        <v>1993</v>
      </c>
      <c r="J157" s="33"/>
      <c r="K157" s="16">
        <v>93</v>
      </c>
      <c r="L157" s="16">
        <v>115</v>
      </c>
      <c r="M157" s="16">
        <v>88</v>
      </c>
      <c r="N157" s="16">
        <v>105</v>
      </c>
      <c r="O157" s="25">
        <v>104</v>
      </c>
      <c r="P157" s="43">
        <v>89</v>
      </c>
      <c r="Q157" s="16">
        <v>46</v>
      </c>
      <c r="R157" s="16">
        <v>49</v>
      </c>
      <c r="S157" s="16">
        <v>48</v>
      </c>
      <c r="T157" s="16">
        <v>51</v>
      </c>
      <c r="U157" s="16">
        <v>47</v>
      </c>
      <c r="V157" s="30">
        <v>51</v>
      </c>
      <c r="W157" s="2"/>
      <c r="X157" s="10">
        <v>84.25</v>
      </c>
      <c r="Y157" s="10">
        <v>700.41</v>
      </c>
      <c r="Z157" s="152">
        <f>Y157/AH157*100</f>
        <v>43.535905420776849</v>
      </c>
      <c r="AA157" s="10">
        <v>0</v>
      </c>
      <c r="AB157" s="10">
        <v>160.06</v>
      </c>
      <c r="AC157" s="152">
        <f>AB157/AH157*100</f>
        <v>9.9489684922396062</v>
      </c>
      <c r="AD157" s="10">
        <v>55.23</v>
      </c>
      <c r="AE157" s="10">
        <v>281.27999999999997</v>
      </c>
      <c r="AF157" s="10">
        <v>130.09</v>
      </c>
      <c r="AG157" s="10">
        <v>197.49</v>
      </c>
      <c r="AH157" s="11">
        <v>1608.81</v>
      </c>
      <c r="AI157" s="10">
        <v>131.34</v>
      </c>
      <c r="AJ157" s="10">
        <v>0</v>
      </c>
      <c r="AK157" s="10">
        <v>131.34</v>
      </c>
      <c r="AL157" s="10">
        <v>465.71</v>
      </c>
      <c r="AM157" s="10">
        <v>0</v>
      </c>
      <c r="AN157" s="10">
        <v>465.71</v>
      </c>
      <c r="AO157" s="10">
        <v>120.88</v>
      </c>
      <c r="AP157" s="11">
        <v>2326.7399999999998</v>
      </c>
      <c r="AQ157" s="2"/>
      <c r="AR157" s="2"/>
      <c r="AS157" s="2"/>
      <c r="AT157" s="11">
        <v>1608.81</v>
      </c>
      <c r="AU157" s="2"/>
      <c r="AV157" s="2"/>
      <c r="AW157" s="129">
        <v>4</v>
      </c>
      <c r="AX157" s="129">
        <v>4</v>
      </c>
      <c r="AY157" s="2"/>
      <c r="AZ157" s="9">
        <v>2406.4</v>
      </c>
      <c r="BA157" s="9">
        <v>1672.97</v>
      </c>
      <c r="BB157" s="9">
        <v>131.34</v>
      </c>
      <c r="BC157" s="9">
        <v>470.36</v>
      </c>
      <c r="BD157" s="9">
        <v>131.72999999999999</v>
      </c>
      <c r="BE157" s="2"/>
    </row>
    <row r="158" spans="1:57" x14ac:dyDescent="0.25">
      <c r="A158" s="17">
        <v>1310</v>
      </c>
      <c r="B158" s="17" t="s">
        <v>83</v>
      </c>
      <c r="C158" s="17" t="s">
        <v>50</v>
      </c>
      <c r="D158" s="17" t="s">
        <v>588</v>
      </c>
      <c r="E158" s="17" t="s">
        <v>51</v>
      </c>
      <c r="F158" s="21">
        <v>2590</v>
      </c>
      <c r="G158" s="17" t="s">
        <v>44</v>
      </c>
      <c r="H158" s="119" t="s">
        <v>555</v>
      </c>
      <c r="I158" s="90">
        <v>1954</v>
      </c>
      <c r="J158" s="55"/>
      <c r="K158" s="92"/>
      <c r="L158" s="92"/>
      <c r="M158" s="23">
        <v>523</v>
      </c>
      <c r="N158" s="23">
        <v>597</v>
      </c>
      <c r="O158" s="23">
        <v>591</v>
      </c>
      <c r="P158" s="24"/>
      <c r="Q158" s="92"/>
      <c r="R158" s="92"/>
      <c r="S158" s="23">
        <v>266</v>
      </c>
      <c r="T158" s="23">
        <v>268</v>
      </c>
      <c r="U158" s="23">
        <v>249</v>
      </c>
      <c r="V158" s="24"/>
      <c r="W158" s="9"/>
      <c r="X158" s="51">
        <v>38.44</v>
      </c>
      <c r="Y158" s="51">
        <v>661.73</v>
      </c>
      <c r="Z158" s="152">
        <f>Y158/AH158*100</f>
        <v>38.80863991179455</v>
      </c>
      <c r="AA158" s="51">
        <v>279.33</v>
      </c>
      <c r="AB158" s="51">
        <v>223.09</v>
      </c>
      <c r="AC158" s="152">
        <f>AB158/AH158*100</f>
        <v>13.083613373917228</v>
      </c>
      <c r="AD158" s="51">
        <v>55.49</v>
      </c>
      <c r="AE158" s="51">
        <v>79.06</v>
      </c>
      <c r="AF158" s="51">
        <v>236.7</v>
      </c>
      <c r="AG158" s="51">
        <v>131.27000000000001</v>
      </c>
      <c r="AH158" s="52">
        <v>1705.11</v>
      </c>
      <c r="AI158" s="51">
        <v>70.3</v>
      </c>
      <c r="AJ158" s="51">
        <v>0</v>
      </c>
      <c r="AK158" s="51">
        <v>70.3</v>
      </c>
      <c r="AL158" s="51">
        <v>326.2</v>
      </c>
      <c r="AM158" s="51">
        <v>0</v>
      </c>
      <c r="AN158" s="51">
        <v>326.2</v>
      </c>
      <c r="AO158" s="51">
        <v>89.08</v>
      </c>
      <c r="AP158" s="52">
        <v>2190.69</v>
      </c>
      <c r="AQ158" s="9"/>
      <c r="AR158" s="9"/>
      <c r="AS158" s="9"/>
      <c r="AT158" s="52">
        <v>1705.11</v>
      </c>
      <c r="AU158" s="9"/>
      <c r="AV158" s="9"/>
      <c r="AW158" s="50">
        <v>4</v>
      </c>
      <c r="AX158" s="50">
        <v>4</v>
      </c>
      <c r="AY158" s="9"/>
      <c r="AZ158" s="17">
        <v>2724.21</v>
      </c>
      <c r="BA158" s="17">
        <v>1826.94</v>
      </c>
      <c r="BB158" s="17">
        <v>117.53</v>
      </c>
      <c r="BC158" s="17">
        <v>527.11</v>
      </c>
      <c r="BD158" s="17">
        <v>252.63</v>
      </c>
      <c r="BE158" s="2"/>
    </row>
    <row r="159" spans="1:57" x14ac:dyDescent="0.25">
      <c r="A159" s="17">
        <v>1231</v>
      </c>
      <c r="B159" s="17" t="s">
        <v>120</v>
      </c>
      <c r="C159" s="17" t="s">
        <v>56</v>
      </c>
      <c r="D159" s="17" t="s">
        <v>588</v>
      </c>
      <c r="E159" s="17" t="s">
        <v>121</v>
      </c>
      <c r="F159" s="17">
        <v>842</v>
      </c>
      <c r="G159" s="17" t="s">
        <v>44</v>
      </c>
      <c r="H159" s="119" t="s">
        <v>555</v>
      </c>
      <c r="I159" s="56">
        <v>1960</v>
      </c>
      <c r="J159" s="34"/>
      <c r="K159" s="23"/>
      <c r="L159" s="23">
        <v>173</v>
      </c>
      <c r="M159" s="23">
        <v>168</v>
      </c>
      <c r="N159" s="23">
        <v>165</v>
      </c>
      <c r="O159" s="34">
        <v>100</v>
      </c>
      <c r="P159" s="24"/>
      <c r="Q159" s="23"/>
      <c r="R159" s="23">
        <v>271</v>
      </c>
      <c r="S159" s="23">
        <v>232</v>
      </c>
      <c r="T159" s="23">
        <v>213</v>
      </c>
      <c r="U159" s="34">
        <v>165</v>
      </c>
      <c r="V159" s="56"/>
      <c r="W159" s="17"/>
      <c r="X159" s="17">
        <v>0</v>
      </c>
      <c r="Y159" s="17">
        <v>45.26</v>
      </c>
      <c r="Z159" s="152">
        <f>Y159/AH159*100</f>
        <v>8.030660586596639</v>
      </c>
      <c r="AA159" s="17">
        <v>0</v>
      </c>
      <c r="AB159" s="17">
        <v>513.20000000000005</v>
      </c>
      <c r="AC159" s="152">
        <f>AB159/AH159*100</f>
        <v>91.059103248815632</v>
      </c>
      <c r="AD159" s="17">
        <v>5.13</v>
      </c>
      <c r="AE159" s="17">
        <v>0</v>
      </c>
      <c r="AF159" s="17">
        <v>0</v>
      </c>
      <c r="AG159" s="17">
        <v>0</v>
      </c>
      <c r="AH159" s="17">
        <v>563.59</v>
      </c>
      <c r="AI159" s="17">
        <v>18.98</v>
      </c>
      <c r="AJ159" s="17">
        <v>0</v>
      </c>
      <c r="AK159" s="17">
        <v>18.98</v>
      </c>
      <c r="AL159" s="17">
        <v>198.11</v>
      </c>
      <c r="AM159" s="17">
        <v>0</v>
      </c>
      <c r="AN159" s="17">
        <v>198.11</v>
      </c>
      <c r="AO159" s="17">
        <v>61.75</v>
      </c>
      <c r="AP159" s="17">
        <v>842.43</v>
      </c>
      <c r="AQ159" s="17"/>
      <c r="AR159" s="17"/>
      <c r="AS159" s="17">
        <v>563.59</v>
      </c>
      <c r="AT159" s="17"/>
      <c r="AU159" s="17"/>
      <c r="AV159" s="92">
        <v>4</v>
      </c>
      <c r="AW159" s="49">
        <v>3</v>
      </c>
      <c r="AX159" s="17"/>
      <c r="AY159" s="17"/>
      <c r="AZ159" s="17">
        <v>563.59</v>
      </c>
      <c r="BA159" s="17">
        <v>18.98</v>
      </c>
      <c r="BB159" s="17">
        <v>198.11</v>
      </c>
      <c r="BC159" s="17">
        <v>61.75</v>
      </c>
      <c r="BD159" s="2"/>
      <c r="BE159" s="2"/>
    </row>
    <row r="160" spans="1:57" hidden="1" x14ac:dyDescent="0.25">
      <c r="A160" s="17">
        <v>4150</v>
      </c>
      <c r="B160" s="17" t="s">
        <v>326</v>
      </c>
      <c r="C160" s="17" t="s">
        <v>56</v>
      </c>
      <c r="D160" s="17" t="s">
        <v>588</v>
      </c>
      <c r="E160" s="17"/>
      <c r="F160" s="21">
        <v>1789</v>
      </c>
      <c r="G160" s="17" t="s">
        <v>149</v>
      </c>
      <c r="H160" s="140" t="s">
        <v>612</v>
      </c>
      <c r="I160" s="90">
        <v>2004</v>
      </c>
      <c r="J160" s="32"/>
      <c r="K160" s="23">
        <v>112</v>
      </c>
      <c r="L160" s="23">
        <v>120</v>
      </c>
      <c r="M160" s="23">
        <v>115</v>
      </c>
      <c r="N160" s="23">
        <v>181</v>
      </c>
      <c r="O160" s="34">
        <v>175</v>
      </c>
      <c r="P160" s="24">
        <v>98</v>
      </c>
      <c r="Q160" s="23">
        <v>75</v>
      </c>
      <c r="R160" s="23">
        <v>69</v>
      </c>
      <c r="S160" s="23">
        <v>85</v>
      </c>
      <c r="T160" s="23">
        <v>117</v>
      </c>
      <c r="U160" s="34">
        <v>107</v>
      </c>
      <c r="V160" s="24">
        <v>76</v>
      </c>
      <c r="W160" s="34"/>
      <c r="X160" s="51">
        <v>0</v>
      </c>
      <c r="Y160" s="51">
        <v>71.209999999999994</v>
      </c>
      <c r="Z160" s="152">
        <f>Y160/AH160*100</f>
        <v>5.7879250926588206</v>
      </c>
      <c r="AA160" s="51">
        <v>53.42</v>
      </c>
      <c r="AB160" s="51">
        <v>35.19</v>
      </c>
      <c r="AC160" s="152">
        <f>AB160/AH160*100</f>
        <v>2.8602314844918397</v>
      </c>
      <c r="AD160" s="51">
        <v>455.18</v>
      </c>
      <c r="AE160" s="51">
        <v>66.25</v>
      </c>
      <c r="AF160" s="51">
        <v>148.80000000000001</v>
      </c>
      <c r="AG160" s="51">
        <v>400.27</v>
      </c>
      <c r="AH160" s="52">
        <v>1230.32</v>
      </c>
      <c r="AI160" s="51">
        <v>27.36</v>
      </c>
      <c r="AJ160" s="51">
        <v>0</v>
      </c>
      <c r="AK160" s="51">
        <v>27.36</v>
      </c>
      <c r="AL160" s="51">
        <v>226.1</v>
      </c>
      <c r="AM160" s="51">
        <v>0</v>
      </c>
      <c r="AN160" s="51">
        <v>226.1</v>
      </c>
      <c r="AO160" s="51">
        <v>240.91</v>
      </c>
      <c r="AP160" s="52">
        <v>1724.69</v>
      </c>
      <c r="AQ160" s="9"/>
      <c r="AR160" s="9"/>
      <c r="AS160" s="9"/>
      <c r="AT160" s="9"/>
      <c r="AU160" s="9"/>
      <c r="AV160" s="52">
        <v>1230.32</v>
      </c>
      <c r="AW160" s="49">
        <v>6</v>
      </c>
      <c r="AX160" s="49">
        <v>6</v>
      </c>
      <c r="AY160" s="9"/>
      <c r="AZ160" s="9">
        <v>1788.69</v>
      </c>
      <c r="BA160" s="9">
        <v>1276.69</v>
      </c>
      <c r="BB160" s="9">
        <v>27.36</v>
      </c>
      <c r="BC160" s="9">
        <v>226.1</v>
      </c>
      <c r="BD160" s="9">
        <v>258.54000000000002</v>
      </c>
      <c r="BE160" s="2"/>
    </row>
    <row r="161" spans="1:57" x14ac:dyDescent="0.25">
      <c r="A161" s="17">
        <v>4010</v>
      </c>
      <c r="B161" s="17" t="s">
        <v>309</v>
      </c>
      <c r="C161" s="17" t="s">
        <v>56</v>
      </c>
      <c r="D161" s="17" t="s">
        <v>588</v>
      </c>
      <c r="E161" s="17"/>
      <c r="F161" s="21">
        <v>1482</v>
      </c>
      <c r="G161" s="17" t="s">
        <v>149</v>
      </c>
      <c r="H161" s="119" t="s">
        <v>555</v>
      </c>
      <c r="I161" s="90">
        <v>1970</v>
      </c>
      <c r="J161" s="32"/>
      <c r="K161" s="23">
        <v>584</v>
      </c>
      <c r="L161" s="23">
        <v>511</v>
      </c>
      <c r="M161" s="23">
        <v>562</v>
      </c>
      <c r="N161" s="23">
        <v>434</v>
      </c>
      <c r="O161" s="34">
        <v>212</v>
      </c>
      <c r="P161" s="24"/>
      <c r="Q161" s="23">
        <v>473</v>
      </c>
      <c r="R161" s="23">
        <v>354</v>
      </c>
      <c r="S161" s="23">
        <v>501</v>
      </c>
      <c r="T161" s="23">
        <v>341</v>
      </c>
      <c r="U161" s="23">
        <v>156</v>
      </c>
      <c r="V161" s="98"/>
      <c r="W161" s="9"/>
      <c r="X161" s="51">
        <v>18.100000000000001</v>
      </c>
      <c r="Y161" s="51">
        <v>162.33000000000001</v>
      </c>
      <c r="Z161" s="152">
        <f>Y161/AH161*100</f>
        <v>13.697000379698773</v>
      </c>
      <c r="AA161" s="51">
        <v>437.8</v>
      </c>
      <c r="AB161" s="51">
        <v>296.10000000000002</v>
      </c>
      <c r="AC161" s="152">
        <f>AB161/AH161*100</f>
        <v>24.984179217820529</v>
      </c>
      <c r="AD161" s="51">
        <v>139.94999999999999</v>
      </c>
      <c r="AE161" s="51">
        <v>0</v>
      </c>
      <c r="AF161" s="51">
        <v>55.56</v>
      </c>
      <c r="AG161" s="51">
        <v>75.31</v>
      </c>
      <c r="AH161" s="52">
        <v>1185.1500000000001</v>
      </c>
      <c r="AI161" s="51">
        <v>29.46</v>
      </c>
      <c r="AJ161" s="51">
        <v>0</v>
      </c>
      <c r="AK161" s="51">
        <v>29.46</v>
      </c>
      <c r="AL161" s="51">
        <v>5.88</v>
      </c>
      <c r="AM161" s="51">
        <v>0</v>
      </c>
      <c r="AN161" s="51">
        <v>5.88</v>
      </c>
      <c r="AO161" s="51">
        <v>91.81</v>
      </c>
      <c r="AP161" s="52">
        <v>1312.3</v>
      </c>
      <c r="AQ161" s="9"/>
      <c r="AR161" s="9"/>
      <c r="AS161" s="9"/>
      <c r="AT161" s="9"/>
      <c r="AU161" s="9"/>
      <c r="AV161" s="52">
        <v>1185.1500000000001</v>
      </c>
      <c r="AW161" s="49">
        <v>6</v>
      </c>
      <c r="AX161" s="49">
        <v>6</v>
      </c>
      <c r="AY161" s="9"/>
      <c r="AZ161" s="69">
        <v>1560.46</v>
      </c>
      <c r="BA161" s="69">
        <v>1247.03</v>
      </c>
      <c r="BB161" s="69">
        <v>29.46</v>
      </c>
      <c r="BC161" s="69">
        <v>125.2</v>
      </c>
      <c r="BD161" s="69">
        <v>158.77000000000001</v>
      </c>
      <c r="BE161" s="2"/>
    </row>
    <row r="162" spans="1:57" hidden="1" x14ac:dyDescent="0.25">
      <c r="A162" s="17">
        <v>1443</v>
      </c>
      <c r="B162" s="17" t="s">
        <v>114</v>
      </c>
      <c r="C162" s="17" t="s">
        <v>312</v>
      </c>
      <c r="D162" s="17" t="s">
        <v>588</v>
      </c>
      <c r="E162" s="17" t="s">
        <v>51</v>
      </c>
      <c r="F162" s="23">
        <v>70</v>
      </c>
      <c r="G162" s="17" t="s">
        <v>44</v>
      </c>
      <c r="H162" s="140" t="s">
        <v>612</v>
      </c>
      <c r="I162" s="90">
        <v>2006</v>
      </c>
      <c r="J162" s="55"/>
      <c r="K162" s="23">
        <v>6</v>
      </c>
      <c r="L162" s="23">
        <v>12</v>
      </c>
      <c r="M162" s="23">
        <v>11</v>
      </c>
      <c r="N162" s="23">
        <v>13</v>
      </c>
      <c r="O162" s="34">
        <v>15</v>
      </c>
      <c r="P162" s="24">
        <v>11</v>
      </c>
      <c r="Q162" s="23">
        <v>109</v>
      </c>
      <c r="R162" s="23" t="s">
        <v>99</v>
      </c>
      <c r="S162" s="23" t="s">
        <v>100</v>
      </c>
      <c r="T162" s="23" t="s">
        <v>101</v>
      </c>
      <c r="U162" s="34" t="s">
        <v>102</v>
      </c>
      <c r="V162" s="24">
        <v>229</v>
      </c>
      <c r="W162" s="9"/>
      <c r="X162" s="51">
        <v>0</v>
      </c>
      <c r="Y162" s="51">
        <v>0</v>
      </c>
      <c r="Z162" s="152">
        <f>Y162/AH162*100</f>
        <v>0</v>
      </c>
      <c r="AA162" s="51">
        <v>69.709999999999994</v>
      </c>
      <c r="AB162" s="51">
        <v>0</v>
      </c>
      <c r="AC162" s="152">
        <f>AB162/AH162*100</f>
        <v>0</v>
      </c>
      <c r="AD162" s="51">
        <v>0</v>
      </c>
      <c r="AE162" s="51">
        <v>0</v>
      </c>
      <c r="AF162" s="51">
        <v>0</v>
      </c>
      <c r="AG162" s="51">
        <v>0</v>
      </c>
      <c r="AH162" s="52">
        <v>69.709999999999994</v>
      </c>
      <c r="AI162" s="51">
        <v>0</v>
      </c>
      <c r="AJ162" s="51">
        <v>0</v>
      </c>
      <c r="AK162" s="51">
        <v>0</v>
      </c>
      <c r="AL162" s="51">
        <v>0</v>
      </c>
      <c r="AM162" s="51">
        <v>0</v>
      </c>
      <c r="AN162" s="51">
        <v>0</v>
      </c>
      <c r="AO162" s="51">
        <v>0</v>
      </c>
      <c r="AP162" s="52">
        <v>69.709999999999994</v>
      </c>
      <c r="AQ162" s="9"/>
      <c r="AR162" s="9"/>
      <c r="AS162" s="9"/>
      <c r="AT162" s="9"/>
      <c r="AU162" s="9"/>
      <c r="AV162" s="9"/>
      <c r="AW162" s="9"/>
      <c r="AX162" s="9"/>
      <c r="AY162" s="9"/>
      <c r="AZ162" s="17">
        <v>69.709999999999994</v>
      </c>
      <c r="BA162" s="17">
        <v>69.709999999999994</v>
      </c>
      <c r="BB162" s="17"/>
      <c r="BC162" s="17"/>
      <c r="BD162" s="17"/>
      <c r="BE162" s="2"/>
    </row>
    <row r="163" spans="1:57" x14ac:dyDescent="0.25">
      <c r="A163" s="17">
        <v>1210</v>
      </c>
      <c r="B163" s="17" t="s">
        <v>54</v>
      </c>
      <c r="C163" s="17" t="s">
        <v>50</v>
      </c>
      <c r="D163" s="17" t="s">
        <v>588</v>
      </c>
      <c r="E163" s="17" t="s">
        <v>51</v>
      </c>
      <c r="F163" s="17">
        <v>2209</v>
      </c>
      <c r="G163" s="17" t="s">
        <v>44</v>
      </c>
      <c r="H163" s="119" t="s">
        <v>555</v>
      </c>
      <c r="I163" s="56">
        <v>1977</v>
      </c>
      <c r="J163" s="34"/>
      <c r="K163" s="23"/>
      <c r="L163" s="23">
        <v>484</v>
      </c>
      <c r="M163" s="23">
        <v>584</v>
      </c>
      <c r="N163" s="23">
        <v>657</v>
      </c>
      <c r="O163" s="34">
        <v>550</v>
      </c>
      <c r="P163" s="24"/>
      <c r="Q163" s="23"/>
      <c r="R163" s="23">
        <v>289</v>
      </c>
      <c r="S163" s="23">
        <v>308</v>
      </c>
      <c r="T163" s="23">
        <v>324</v>
      </c>
      <c r="U163" s="34">
        <v>346</v>
      </c>
      <c r="V163" s="56"/>
      <c r="W163" s="17"/>
      <c r="X163" s="17">
        <v>0</v>
      </c>
      <c r="Y163" s="17">
        <v>360.15</v>
      </c>
      <c r="Z163" s="152">
        <f>Y163/AH163*100</f>
        <v>21.127752063497649</v>
      </c>
      <c r="AA163" s="17">
        <v>436.47</v>
      </c>
      <c r="AB163" s="17">
        <v>323.76</v>
      </c>
      <c r="AC163" s="154">
        <f>AB163/AH163*100</f>
        <v>18.992977948293763</v>
      </c>
      <c r="AD163" s="17">
        <v>80.150000000000006</v>
      </c>
      <c r="AE163" s="17">
        <v>68.59</v>
      </c>
      <c r="AF163" s="17">
        <v>359.25</v>
      </c>
      <c r="AG163" s="17">
        <v>76.260000000000005</v>
      </c>
      <c r="AH163" s="17">
        <v>1704.63</v>
      </c>
      <c r="AI163" s="17">
        <v>58.07</v>
      </c>
      <c r="AJ163" s="17">
        <v>0</v>
      </c>
      <c r="AK163" s="17">
        <v>58.07</v>
      </c>
      <c r="AL163" s="17">
        <v>280.31</v>
      </c>
      <c r="AM163" s="17">
        <v>33.67</v>
      </c>
      <c r="AN163" s="17">
        <v>313.98</v>
      </c>
      <c r="AO163" s="17">
        <v>126.33</v>
      </c>
      <c r="AP163" s="17">
        <v>2203.0100000000002</v>
      </c>
      <c r="AQ163" s="17"/>
      <c r="AR163" s="17">
        <v>1704.63</v>
      </c>
      <c r="AS163" s="17"/>
      <c r="AT163" s="17"/>
      <c r="AU163" s="17"/>
      <c r="AV163" s="92">
        <v>3</v>
      </c>
      <c r="AW163" s="49">
        <v>3</v>
      </c>
      <c r="AX163" s="17"/>
      <c r="AY163" s="17"/>
      <c r="AZ163" s="17">
        <v>1608.88</v>
      </c>
      <c r="BA163" s="17">
        <v>58.07</v>
      </c>
      <c r="BB163" s="17">
        <v>315.67</v>
      </c>
      <c r="BC163" s="17">
        <v>226.21</v>
      </c>
      <c r="BD163" s="2"/>
      <c r="BE163" s="2"/>
    </row>
    <row r="164" spans="1:57" hidden="1" x14ac:dyDescent="0.25">
      <c r="A164" s="123">
        <v>4662</v>
      </c>
      <c r="B164" s="130" t="s">
        <v>574</v>
      </c>
      <c r="C164" s="131" t="s">
        <v>56</v>
      </c>
      <c r="D164" s="131" t="s">
        <v>588</v>
      </c>
      <c r="E164" s="135"/>
      <c r="F164" s="131">
        <v>1813</v>
      </c>
      <c r="G164" s="135"/>
      <c r="H164" s="140" t="s">
        <v>612</v>
      </c>
      <c r="I164" s="144">
        <v>2007</v>
      </c>
      <c r="J164" s="134"/>
      <c r="K164" s="135"/>
      <c r="L164" s="135">
        <v>548</v>
      </c>
      <c r="M164" s="135">
        <v>403</v>
      </c>
      <c r="N164" s="131">
        <v>421</v>
      </c>
      <c r="O164" s="130">
        <v>446</v>
      </c>
      <c r="P164" s="143">
        <v>388</v>
      </c>
      <c r="Q164" s="131"/>
      <c r="R164" s="131">
        <v>331</v>
      </c>
      <c r="S164" s="131">
        <v>293</v>
      </c>
      <c r="T164" s="131">
        <v>270</v>
      </c>
      <c r="U164" s="131">
        <v>268</v>
      </c>
      <c r="V164" s="133">
        <v>297</v>
      </c>
      <c r="W164" s="131"/>
      <c r="X164" s="135">
        <v>0</v>
      </c>
      <c r="Y164" s="135">
        <v>8.3699999999999992</v>
      </c>
      <c r="Z164" s="152">
        <f>Y164/AH164*100</f>
        <v>0.71148059366552752</v>
      </c>
      <c r="AA164" s="135">
        <v>933.25</v>
      </c>
      <c r="AB164" s="135">
        <v>163.81</v>
      </c>
      <c r="AC164" s="152">
        <f>AB164/AH164*100</f>
        <v>13.924448751296307</v>
      </c>
      <c r="AD164" s="135">
        <v>70.989999999999995</v>
      </c>
      <c r="AE164" s="135">
        <v>0</v>
      </c>
      <c r="AF164" s="135">
        <v>0</v>
      </c>
      <c r="AG164" s="135">
        <v>0</v>
      </c>
      <c r="AH164" s="136">
        <v>1176.42</v>
      </c>
      <c r="AI164" s="135">
        <v>29.54</v>
      </c>
      <c r="AJ164" s="135">
        <v>0</v>
      </c>
      <c r="AK164" s="135">
        <v>29.54</v>
      </c>
      <c r="AL164" s="135">
        <v>47.35</v>
      </c>
      <c r="AM164" s="135">
        <v>0</v>
      </c>
      <c r="AN164" s="135">
        <v>47.35</v>
      </c>
      <c r="AO164" s="135">
        <v>559.96</v>
      </c>
      <c r="AP164" s="136">
        <v>1813.27</v>
      </c>
      <c r="AQ164" s="131"/>
      <c r="AR164" s="131"/>
      <c r="AS164" s="131"/>
      <c r="AT164" s="131"/>
      <c r="AU164" s="136">
        <v>1176.42</v>
      </c>
      <c r="AV164" s="131"/>
      <c r="AW164" s="137">
        <v>5</v>
      </c>
      <c r="AX164" s="137">
        <v>5</v>
      </c>
      <c r="AY164" s="131"/>
      <c r="AZ164" s="124">
        <v>1813.27</v>
      </c>
      <c r="BA164" s="124">
        <v>1176.42</v>
      </c>
      <c r="BB164" s="124">
        <v>29.54</v>
      </c>
      <c r="BC164" s="124">
        <v>47.35</v>
      </c>
      <c r="BD164" s="124">
        <v>559.96</v>
      </c>
      <c r="BE164" s="2"/>
    </row>
    <row r="165" spans="1:57" hidden="1" x14ac:dyDescent="0.25">
      <c r="A165" s="123">
        <v>4663</v>
      </c>
      <c r="B165" s="135" t="s">
        <v>575</v>
      </c>
      <c r="C165" s="131" t="s">
        <v>56</v>
      </c>
      <c r="D165" s="131" t="s">
        <v>588</v>
      </c>
      <c r="E165" s="135"/>
      <c r="F165" s="131">
        <v>804</v>
      </c>
      <c r="G165" s="135"/>
      <c r="H165" s="140" t="s">
        <v>612</v>
      </c>
      <c r="I165" s="144">
        <v>2007</v>
      </c>
      <c r="J165" s="134"/>
      <c r="K165" s="135"/>
      <c r="L165" s="135">
        <v>259</v>
      </c>
      <c r="M165" s="135">
        <v>179</v>
      </c>
      <c r="N165" s="131">
        <v>187</v>
      </c>
      <c r="O165" s="130">
        <v>198</v>
      </c>
      <c r="P165" s="143">
        <v>172</v>
      </c>
      <c r="Q165" s="131"/>
      <c r="R165" s="131">
        <v>331</v>
      </c>
      <c r="S165" s="131">
        <v>293</v>
      </c>
      <c r="T165" s="131">
        <v>270</v>
      </c>
      <c r="U165" s="131">
        <v>268</v>
      </c>
      <c r="V165" s="133">
        <v>297</v>
      </c>
      <c r="W165" s="131"/>
      <c r="X165" s="135">
        <v>0</v>
      </c>
      <c r="Y165" s="135">
        <v>0</v>
      </c>
      <c r="Z165" s="152">
        <f>Y165/AH165*100</f>
        <v>0</v>
      </c>
      <c r="AA165" s="135">
        <v>0</v>
      </c>
      <c r="AB165" s="135">
        <v>547.24</v>
      </c>
      <c r="AC165" s="152">
        <f>AB165/AH165*100</f>
        <v>85.772950267237192</v>
      </c>
      <c r="AD165" s="135">
        <v>90.77</v>
      </c>
      <c r="AE165" s="135">
        <v>0</v>
      </c>
      <c r="AF165" s="135">
        <v>0</v>
      </c>
      <c r="AG165" s="135">
        <v>0</v>
      </c>
      <c r="AH165" s="136">
        <v>638.01</v>
      </c>
      <c r="AI165" s="135">
        <v>8.25</v>
      </c>
      <c r="AJ165" s="135">
        <v>0</v>
      </c>
      <c r="AK165" s="135">
        <v>8.25</v>
      </c>
      <c r="AL165" s="135">
        <v>146.82</v>
      </c>
      <c r="AM165" s="135">
        <v>0</v>
      </c>
      <c r="AN165" s="135">
        <v>146.82</v>
      </c>
      <c r="AO165" s="135">
        <v>12.92</v>
      </c>
      <c r="AP165" s="136">
        <v>806</v>
      </c>
      <c r="AQ165" s="131"/>
      <c r="AR165" s="131"/>
      <c r="AS165" s="131"/>
      <c r="AT165" s="131"/>
      <c r="AU165" s="136">
        <v>638.01</v>
      </c>
      <c r="AV165" s="131"/>
      <c r="AW165" s="137">
        <v>5</v>
      </c>
      <c r="AX165" s="137">
        <v>5</v>
      </c>
      <c r="AY165" s="131"/>
      <c r="AZ165" s="124">
        <v>804.36</v>
      </c>
      <c r="BA165" s="124">
        <v>637.11</v>
      </c>
      <c r="BB165" s="124">
        <v>8.25</v>
      </c>
      <c r="BC165" s="124">
        <v>146.77000000000001</v>
      </c>
      <c r="BD165" s="124">
        <v>12.23</v>
      </c>
      <c r="BE165" s="2"/>
    </row>
    <row r="166" spans="1:57" hidden="1" x14ac:dyDescent="0.25">
      <c r="A166" s="17">
        <v>4284</v>
      </c>
      <c r="B166" s="17" t="s">
        <v>347</v>
      </c>
      <c r="C166" s="17" t="s">
        <v>124</v>
      </c>
      <c r="D166" s="17" t="s">
        <v>588</v>
      </c>
      <c r="E166" s="32"/>
      <c r="F166" s="23">
        <v>529</v>
      </c>
      <c r="G166" s="17" t="s">
        <v>149</v>
      </c>
      <c r="H166" s="140" t="s">
        <v>612</v>
      </c>
      <c r="I166" s="90">
        <v>2007</v>
      </c>
      <c r="J166" s="32"/>
      <c r="K166" s="23">
        <v>133</v>
      </c>
      <c r="L166" s="23" t="s">
        <v>348</v>
      </c>
      <c r="M166" s="23" t="s">
        <v>290</v>
      </c>
      <c r="N166" s="23" t="s">
        <v>349</v>
      </c>
      <c r="O166" s="34" t="s">
        <v>350</v>
      </c>
      <c r="P166" s="24">
        <v>113</v>
      </c>
      <c r="Q166" s="23">
        <v>302</v>
      </c>
      <c r="R166" s="23" t="s">
        <v>351</v>
      </c>
      <c r="S166" s="23" t="s">
        <v>352</v>
      </c>
      <c r="T166" s="23" t="s">
        <v>353</v>
      </c>
      <c r="U166" s="34" t="s">
        <v>354</v>
      </c>
      <c r="V166" s="24">
        <v>296</v>
      </c>
      <c r="W166" s="34"/>
      <c r="X166" s="66">
        <v>0</v>
      </c>
      <c r="Y166" s="66">
        <v>0</v>
      </c>
      <c r="Z166" s="152">
        <f>Y166/AH166*100</f>
        <v>0</v>
      </c>
      <c r="AA166" s="66">
        <v>0</v>
      </c>
      <c r="AB166" s="66">
        <v>36.89</v>
      </c>
      <c r="AC166" s="152">
        <f>AB166/AH166*100</f>
        <v>11.259652656960597</v>
      </c>
      <c r="AD166" s="66">
        <v>0</v>
      </c>
      <c r="AE166" s="66">
        <v>290.74</v>
      </c>
      <c r="AF166" s="66">
        <v>0</v>
      </c>
      <c r="AG166" s="66">
        <v>0</v>
      </c>
      <c r="AH166" s="67">
        <v>327.63</v>
      </c>
      <c r="AI166" s="66">
        <v>0</v>
      </c>
      <c r="AJ166" s="66">
        <v>0</v>
      </c>
      <c r="AK166" s="66">
        <v>0</v>
      </c>
      <c r="AL166" s="66">
        <v>87.64</v>
      </c>
      <c r="AM166" s="66">
        <v>0</v>
      </c>
      <c r="AN166" s="66">
        <v>87.64</v>
      </c>
      <c r="AO166" s="66">
        <v>113.69</v>
      </c>
      <c r="AP166" s="67">
        <v>528.96</v>
      </c>
      <c r="AQ166" s="81"/>
      <c r="AR166" s="81"/>
      <c r="AS166" s="81"/>
      <c r="AT166" s="81"/>
      <c r="AU166" s="67">
        <v>327.63</v>
      </c>
      <c r="AV166" s="81"/>
      <c r="AW166" s="82">
        <v>5</v>
      </c>
      <c r="AX166" s="82">
        <v>5</v>
      </c>
      <c r="AY166" s="9"/>
      <c r="AZ166" s="9">
        <v>528.96</v>
      </c>
      <c r="BA166" s="9">
        <v>327.63</v>
      </c>
      <c r="BB166" s="9"/>
      <c r="BC166" s="9">
        <v>87.64</v>
      </c>
      <c r="BD166" s="9">
        <v>113.69</v>
      </c>
      <c r="BE166" s="2"/>
    </row>
    <row r="167" spans="1:57" hidden="1" x14ac:dyDescent="0.25">
      <c r="A167" s="17">
        <v>4170</v>
      </c>
      <c r="B167" s="17" t="s">
        <v>329</v>
      </c>
      <c r="C167" s="17" t="s">
        <v>42</v>
      </c>
      <c r="D167" s="17" t="s">
        <v>588</v>
      </c>
      <c r="E167" s="17"/>
      <c r="F167" s="23">
        <v>980</v>
      </c>
      <c r="G167" s="17" t="s">
        <v>149</v>
      </c>
      <c r="H167" s="140" t="s">
        <v>612</v>
      </c>
      <c r="I167" s="90">
        <v>2007</v>
      </c>
      <c r="J167" s="32"/>
      <c r="K167" s="92"/>
      <c r="L167" s="92"/>
      <c r="M167" s="23">
        <v>136</v>
      </c>
      <c r="N167" s="23">
        <v>139</v>
      </c>
      <c r="O167" s="34">
        <v>121</v>
      </c>
      <c r="P167" s="24">
        <v>80</v>
      </c>
      <c r="Q167" s="92"/>
      <c r="R167" s="92"/>
      <c r="S167" s="23">
        <v>183</v>
      </c>
      <c r="T167" s="23">
        <v>165</v>
      </c>
      <c r="U167" s="34">
        <v>134</v>
      </c>
      <c r="V167" s="24">
        <v>114</v>
      </c>
      <c r="W167" s="34"/>
      <c r="X167" s="51">
        <v>0</v>
      </c>
      <c r="Y167" s="51">
        <v>267</v>
      </c>
      <c r="Z167" s="152">
        <f>Y167/AH167*100</f>
        <v>31.408808582721626</v>
      </c>
      <c r="AA167" s="51">
        <v>0</v>
      </c>
      <c r="AB167" s="51">
        <v>15.03</v>
      </c>
      <c r="AC167" s="152">
        <f>AB167/AH167*100</f>
        <v>1.7680688876341049</v>
      </c>
      <c r="AD167" s="51">
        <v>0</v>
      </c>
      <c r="AE167" s="51">
        <v>0</v>
      </c>
      <c r="AF167" s="51">
        <v>0</v>
      </c>
      <c r="AG167" s="51">
        <v>568.04999999999995</v>
      </c>
      <c r="AH167" s="52">
        <v>850.08</v>
      </c>
      <c r="AI167" s="51">
        <v>55.73</v>
      </c>
      <c r="AJ167" s="51">
        <v>0</v>
      </c>
      <c r="AK167" s="51">
        <v>55.73</v>
      </c>
      <c r="AL167" s="51">
        <v>67.39</v>
      </c>
      <c r="AM167" s="51">
        <v>0</v>
      </c>
      <c r="AN167" s="51">
        <v>67.39</v>
      </c>
      <c r="AO167" s="51">
        <v>6.65</v>
      </c>
      <c r="AP167" s="52">
        <v>979.85</v>
      </c>
      <c r="AQ167" s="9"/>
      <c r="AR167" s="9"/>
      <c r="AS167" s="9"/>
      <c r="AT167" s="52">
        <v>850.08</v>
      </c>
      <c r="AU167" s="9"/>
      <c r="AV167" s="9"/>
      <c r="AW167" s="49">
        <v>4</v>
      </c>
      <c r="AX167" s="49">
        <v>4</v>
      </c>
      <c r="AY167" s="9"/>
      <c r="AZ167" s="9">
        <v>979.85</v>
      </c>
      <c r="BA167" s="9">
        <v>764.83</v>
      </c>
      <c r="BB167" s="9">
        <v>74.2</v>
      </c>
      <c r="BC167" s="9">
        <v>97.04</v>
      </c>
      <c r="BD167" s="9">
        <v>43.78</v>
      </c>
      <c r="BE167" s="2"/>
    </row>
    <row r="168" spans="1:57" hidden="1" x14ac:dyDescent="0.25">
      <c r="A168" s="15">
        <v>1060</v>
      </c>
      <c r="B168" s="15" t="s">
        <v>397</v>
      </c>
      <c r="C168" s="2" t="s">
        <v>129</v>
      </c>
      <c r="D168" s="2" t="s">
        <v>588</v>
      </c>
      <c r="E168" s="2"/>
      <c r="F168" s="16">
        <v>821</v>
      </c>
      <c r="G168" s="2" t="s">
        <v>44</v>
      </c>
      <c r="H168" s="140" t="s">
        <v>612</v>
      </c>
      <c r="I168" s="20">
        <v>2007</v>
      </c>
      <c r="J168" s="2"/>
      <c r="K168" s="2"/>
      <c r="L168" s="2"/>
      <c r="M168" s="2"/>
      <c r="N168" s="16">
        <v>82</v>
      </c>
      <c r="O168" s="25">
        <v>83</v>
      </c>
      <c r="P168" s="24">
        <v>62</v>
      </c>
      <c r="Q168" s="2"/>
      <c r="R168" s="2"/>
      <c r="S168" s="2"/>
      <c r="T168" s="16">
        <v>116</v>
      </c>
      <c r="U168" s="25">
        <v>110</v>
      </c>
      <c r="V168" s="24">
        <v>105</v>
      </c>
      <c r="W168" s="2"/>
      <c r="X168" s="10">
        <v>0</v>
      </c>
      <c r="Y168" s="10">
        <v>0</v>
      </c>
      <c r="Z168" s="152">
        <f>Y168/AH168*100</f>
        <v>0</v>
      </c>
      <c r="AA168" s="10">
        <v>0</v>
      </c>
      <c r="AB168" s="10">
        <v>0</v>
      </c>
      <c r="AC168" s="152">
        <f>AB168/AH168*100</f>
        <v>0</v>
      </c>
      <c r="AD168" s="10">
        <v>0</v>
      </c>
      <c r="AE168" s="10">
        <v>641</v>
      </c>
      <c r="AF168" s="10">
        <v>0</v>
      </c>
      <c r="AG168" s="10">
        <v>9.5</v>
      </c>
      <c r="AH168" s="11">
        <v>650.5</v>
      </c>
      <c r="AI168" s="10">
        <v>36.31</v>
      </c>
      <c r="AJ168" s="10">
        <v>0</v>
      </c>
      <c r="AK168" s="10">
        <v>36.31</v>
      </c>
      <c r="AL168" s="10">
        <v>116.98</v>
      </c>
      <c r="AM168" s="10">
        <v>0</v>
      </c>
      <c r="AN168" s="10">
        <v>116.98</v>
      </c>
      <c r="AO168" s="10">
        <v>24.57</v>
      </c>
      <c r="AP168" s="11">
        <v>828.36</v>
      </c>
      <c r="AQ168" s="2"/>
      <c r="AR168" s="11">
        <v>650.5</v>
      </c>
      <c r="AS168" s="2"/>
      <c r="AT168" s="2"/>
      <c r="AU168" s="2"/>
      <c r="AV168" s="2"/>
      <c r="AW168" s="129">
        <v>2</v>
      </c>
      <c r="AX168" s="129">
        <v>2</v>
      </c>
      <c r="AY168" s="2"/>
      <c r="AZ168" s="9">
        <v>821.06</v>
      </c>
      <c r="BA168" s="9">
        <v>641</v>
      </c>
      <c r="BB168" s="9">
        <v>36.31</v>
      </c>
      <c r="BC168" s="9">
        <v>120.36</v>
      </c>
      <c r="BD168" s="9">
        <v>23.39</v>
      </c>
      <c r="BE168" s="2"/>
    </row>
    <row r="169" spans="1:57" hidden="1" x14ac:dyDescent="0.25">
      <c r="A169" s="15">
        <v>1580</v>
      </c>
      <c r="B169" s="15" t="s">
        <v>433</v>
      </c>
      <c r="C169" s="2" t="s">
        <v>129</v>
      </c>
      <c r="D169" s="17" t="s">
        <v>588</v>
      </c>
      <c r="E169" s="2"/>
      <c r="F169" s="19">
        <v>1118</v>
      </c>
      <c r="G169" s="2" t="s">
        <v>44</v>
      </c>
      <c r="H169" s="140" t="s">
        <v>612</v>
      </c>
      <c r="I169" s="24">
        <v>2007</v>
      </c>
      <c r="J169" s="33"/>
      <c r="K169" s="16">
        <v>57</v>
      </c>
      <c r="L169" s="16">
        <v>63</v>
      </c>
      <c r="M169" s="16">
        <v>39</v>
      </c>
      <c r="N169" s="16">
        <v>42</v>
      </c>
      <c r="O169" s="25">
        <v>45</v>
      </c>
      <c r="P169" s="24">
        <v>34</v>
      </c>
      <c r="Q169" s="16">
        <v>61</v>
      </c>
      <c r="R169" s="16">
        <v>57</v>
      </c>
      <c r="S169" s="16">
        <v>46</v>
      </c>
      <c r="T169" s="16">
        <v>44</v>
      </c>
      <c r="U169" s="25">
        <v>44</v>
      </c>
      <c r="V169" s="24">
        <v>42</v>
      </c>
      <c r="W169" s="2"/>
      <c r="X169" s="10">
        <v>0</v>
      </c>
      <c r="Y169" s="10">
        <v>76.31</v>
      </c>
      <c r="Z169" s="152">
        <f>Y169/AH169*100</f>
        <v>11.028412868167759</v>
      </c>
      <c r="AA169" s="10">
        <v>0</v>
      </c>
      <c r="AB169" s="10">
        <v>0</v>
      </c>
      <c r="AC169" s="152">
        <f>AB169/AH169*100</f>
        <v>0</v>
      </c>
      <c r="AD169" s="10">
        <v>0</v>
      </c>
      <c r="AE169" s="10">
        <v>615.63</v>
      </c>
      <c r="AF169" s="10">
        <v>0</v>
      </c>
      <c r="AG169" s="10">
        <v>0</v>
      </c>
      <c r="AH169" s="11">
        <v>691.94</v>
      </c>
      <c r="AI169" s="10">
        <v>81.86</v>
      </c>
      <c r="AJ169" s="10">
        <v>0</v>
      </c>
      <c r="AK169" s="10">
        <v>81.86</v>
      </c>
      <c r="AL169" s="10">
        <v>309.31</v>
      </c>
      <c r="AM169" s="10">
        <v>0</v>
      </c>
      <c r="AN169" s="10">
        <v>309.31</v>
      </c>
      <c r="AO169" s="10">
        <v>34.409999999999997</v>
      </c>
      <c r="AP169" s="11">
        <v>1117.52</v>
      </c>
      <c r="AQ169" s="2"/>
      <c r="AR169" s="2"/>
      <c r="AS169" s="11">
        <v>691.94</v>
      </c>
      <c r="AT169" s="2"/>
      <c r="AU169" s="2"/>
      <c r="AV169" s="2"/>
      <c r="AW169" s="129">
        <v>2</v>
      </c>
      <c r="AX169" s="129">
        <v>2</v>
      </c>
      <c r="AY169" s="2"/>
      <c r="AZ169" s="9">
        <v>1117.52</v>
      </c>
      <c r="BA169" s="9">
        <v>691.94</v>
      </c>
      <c r="BB169" s="9">
        <v>81.86</v>
      </c>
      <c r="BC169" s="9">
        <v>309.31</v>
      </c>
      <c r="BD169" s="9">
        <v>34.409999999999997</v>
      </c>
      <c r="BE169" s="2"/>
    </row>
    <row r="170" spans="1:57" hidden="1" x14ac:dyDescent="0.25">
      <c r="A170" s="2">
        <v>1040</v>
      </c>
      <c r="B170" s="2" t="s">
        <v>395</v>
      </c>
      <c r="C170" s="2" t="s">
        <v>124</v>
      </c>
      <c r="D170" s="2" t="s">
        <v>588</v>
      </c>
      <c r="E170" s="2"/>
      <c r="F170" s="19">
        <v>6457</v>
      </c>
      <c r="G170" s="2" t="s">
        <v>44</v>
      </c>
      <c r="H170" s="140" t="s">
        <v>612</v>
      </c>
      <c r="I170" s="20">
        <v>2008</v>
      </c>
      <c r="J170" s="2"/>
      <c r="K170" s="2"/>
      <c r="L170" s="16">
        <v>858</v>
      </c>
      <c r="M170" s="16">
        <v>562</v>
      </c>
      <c r="N170" s="16">
        <v>508</v>
      </c>
      <c r="O170" s="25">
        <v>629</v>
      </c>
      <c r="P170" s="43">
        <v>559</v>
      </c>
      <c r="Q170" s="2"/>
      <c r="R170" s="16">
        <v>137</v>
      </c>
      <c r="S170" s="16">
        <v>115</v>
      </c>
      <c r="T170" s="16">
        <v>92</v>
      </c>
      <c r="U170" s="16">
        <v>106</v>
      </c>
      <c r="V170" s="30">
        <v>120</v>
      </c>
      <c r="W170" s="2"/>
      <c r="X170" s="10">
        <v>0</v>
      </c>
      <c r="Y170" s="10">
        <v>1002.01</v>
      </c>
      <c r="Z170" s="152">
        <f>Y170/AH170*100</f>
        <v>25.367727104715517</v>
      </c>
      <c r="AA170" s="10">
        <v>0</v>
      </c>
      <c r="AB170" s="10">
        <v>0</v>
      </c>
      <c r="AC170" s="152">
        <f>AB170/AH170*100</f>
        <v>0</v>
      </c>
      <c r="AD170" s="10">
        <v>344.27</v>
      </c>
      <c r="AE170" s="10">
        <v>0</v>
      </c>
      <c r="AF170" s="10">
        <v>0</v>
      </c>
      <c r="AG170" s="10">
        <v>2603.66</v>
      </c>
      <c r="AH170" s="11">
        <v>3949.94</v>
      </c>
      <c r="AI170" s="10">
        <v>327.62</v>
      </c>
      <c r="AJ170" s="10">
        <v>0</v>
      </c>
      <c r="AK170" s="10">
        <v>327.62</v>
      </c>
      <c r="AL170" s="10">
        <v>1201.55</v>
      </c>
      <c r="AM170" s="10">
        <v>0</v>
      </c>
      <c r="AN170" s="10">
        <v>1201.55</v>
      </c>
      <c r="AO170" s="10">
        <v>625.34</v>
      </c>
      <c r="AP170" s="11">
        <v>6104.45</v>
      </c>
      <c r="AQ170" s="2"/>
      <c r="AR170" s="2"/>
      <c r="AS170" s="2"/>
      <c r="AT170" s="11">
        <v>3949.94</v>
      </c>
      <c r="AU170" s="2"/>
      <c r="AV170" s="2"/>
      <c r="AW170" s="129">
        <v>4</v>
      </c>
      <c r="AX170" s="129">
        <v>4</v>
      </c>
      <c r="AY170" s="2"/>
      <c r="AZ170" s="9">
        <v>6456.75</v>
      </c>
      <c r="BA170" s="9">
        <v>3200.6</v>
      </c>
      <c r="BB170" s="9">
        <v>327.8</v>
      </c>
      <c r="BC170" s="9">
        <v>1984.59</v>
      </c>
      <c r="BD170" s="9">
        <v>943.76</v>
      </c>
      <c r="BE170" s="2"/>
    </row>
    <row r="171" spans="1:57" hidden="1" x14ac:dyDescent="0.25">
      <c r="A171" s="17">
        <v>4272</v>
      </c>
      <c r="B171" s="17" t="s">
        <v>345</v>
      </c>
      <c r="C171" s="17" t="s">
        <v>50</v>
      </c>
      <c r="D171" s="17" t="s">
        <v>588</v>
      </c>
      <c r="E171" s="32"/>
      <c r="F171" s="21">
        <v>1346</v>
      </c>
      <c r="G171" s="17" t="s">
        <v>149</v>
      </c>
      <c r="H171" s="140" t="s">
        <v>612</v>
      </c>
      <c r="I171" s="90">
        <v>2008</v>
      </c>
      <c r="J171" s="32"/>
      <c r="K171" s="92"/>
      <c r="L171" s="23">
        <v>104</v>
      </c>
      <c r="M171" s="23">
        <v>77</v>
      </c>
      <c r="N171" s="23">
        <v>90</v>
      </c>
      <c r="O171" s="34">
        <v>92</v>
      </c>
      <c r="P171" s="24">
        <v>59</v>
      </c>
      <c r="Q171" s="92"/>
      <c r="R171" s="23">
        <v>79</v>
      </c>
      <c r="S171" s="23">
        <v>76</v>
      </c>
      <c r="T171" s="23">
        <v>78</v>
      </c>
      <c r="U171" s="23">
        <v>75</v>
      </c>
      <c r="V171" s="24">
        <v>61</v>
      </c>
      <c r="W171" s="34"/>
      <c r="X171" s="51">
        <v>0</v>
      </c>
      <c r="Y171" s="51">
        <v>346.54</v>
      </c>
      <c r="Z171" s="152">
        <f>Y171/AH171*100</f>
        <v>38.568296401820795</v>
      </c>
      <c r="AA171" s="51">
        <v>0</v>
      </c>
      <c r="AB171" s="51">
        <v>0</v>
      </c>
      <c r="AC171" s="152">
        <f>AB171/AH171*100</f>
        <v>0</v>
      </c>
      <c r="AD171" s="51">
        <v>0</v>
      </c>
      <c r="AE171" s="51">
        <v>384.79</v>
      </c>
      <c r="AF171" s="51">
        <v>0</v>
      </c>
      <c r="AG171" s="51">
        <v>167.18</v>
      </c>
      <c r="AH171" s="52">
        <v>898.51</v>
      </c>
      <c r="AI171" s="51">
        <v>78.33</v>
      </c>
      <c r="AJ171" s="51">
        <v>0</v>
      </c>
      <c r="AK171" s="51">
        <v>78.33</v>
      </c>
      <c r="AL171" s="51">
        <v>333.49</v>
      </c>
      <c r="AM171" s="51">
        <v>0</v>
      </c>
      <c r="AN171" s="51">
        <v>333.49</v>
      </c>
      <c r="AO171" s="51">
        <v>46.68</v>
      </c>
      <c r="AP171" s="52">
        <v>1357.01</v>
      </c>
      <c r="AQ171" s="9"/>
      <c r="AR171" s="9"/>
      <c r="AS171" s="9"/>
      <c r="AT171" s="52">
        <v>898.51</v>
      </c>
      <c r="AU171" s="9"/>
      <c r="AV171" s="9"/>
      <c r="AW171" s="49">
        <v>4</v>
      </c>
      <c r="AX171" s="49">
        <v>4</v>
      </c>
      <c r="AY171" s="9"/>
      <c r="AZ171" s="9">
        <v>1346.38</v>
      </c>
      <c r="BA171" s="9">
        <v>887.69</v>
      </c>
      <c r="BB171" s="9">
        <v>78.33</v>
      </c>
      <c r="BC171" s="9">
        <v>337.01</v>
      </c>
      <c r="BD171" s="9">
        <v>43.35</v>
      </c>
      <c r="BE171" s="2"/>
    </row>
    <row r="172" spans="1:57" hidden="1" x14ac:dyDescent="0.25">
      <c r="A172" s="17">
        <v>2280</v>
      </c>
      <c r="B172" s="17" t="s">
        <v>301</v>
      </c>
      <c r="C172" s="17" t="s">
        <v>129</v>
      </c>
      <c r="D172" s="17" t="s">
        <v>588</v>
      </c>
      <c r="E172" s="17"/>
      <c r="F172" s="21">
        <v>1487</v>
      </c>
      <c r="G172" s="17" t="s">
        <v>149</v>
      </c>
      <c r="H172" s="140" t="s">
        <v>612</v>
      </c>
      <c r="I172" s="24">
        <v>2008</v>
      </c>
      <c r="J172" s="34"/>
      <c r="K172" s="92"/>
      <c r="L172" s="23">
        <v>52</v>
      </c>
      <c r="M172" s="23">
        <v>57</v>
      </c>
      <c r="N172" s="23">
        <v>65</v>
      </c>
      <c r="O172" s="34">
        <v>71</v>
      </c>
      <c r="P172" s="24">
        <v>62</v>
      </c>
      <c r="Q172" s="92"/>
      <c r="R172" s="23">
        <v>36</v>
      </c>
      <c r="S172" s="23">
        <v>50</v>
      </c>
      <c r="T172" s="23">
        <v>51</v>
      </c>
      <c r="U172" s="23">
        <v>52</v>
      </c>
      <c r="V172" s="24">
        <v>58</v>
      </c>
      <c r="W172" s="34"/>
      <c r="X172" s="51">
        <v>60.02</v>
      </c>
      <c r="Y172" s="51">
        <v>563.9</v>
      </c>
      <c r="Z172" s="152">
        <f>Y172/AH172*100</f>
        <v>58.168801964060989</v>
      </c>
      <c r="AA172" s="51">
        <v>0</v>
      </c>
      <c r="AB172" s="51">
        <v>0</v>
      </c>
      <c r="AC172" s="152">
        <f>AB172/AH172*100</f>
        <v>0</v>
      </c>
      <c r="AD172" s="51">
        <v>82.09</v>
      </c>
      <c r="AE172" s="51">
        <v>112.3</v>
      </c>
      <c r="AF172" s="51">
        <v>0</v>
      </c>
      <c r="AG172" s="51">
        <v>151.11000000000001</v>
      </c>
      <c r="AH172" s="52">
        <v>969.42</v>
      </c>
      <c r="AI172" s="51">
        <v>88.51</v>
      </c>
      <c r="AJ172" s="51">
        <v>0</v>
      </c>
      <c r="AK172" s="51">
        <v>88.51</v>
      </c>
      <c r="AL172" s="51">
        <v>359.37</v>
      </c>
      <c r="AM172" s="51">
        <v>0</v>
      </c>
      <c r="AN172" s="51">
        <v>359.37</v>
      </c>
      <c r="AO172" s="51">
        <v>49.52</v>
      </c>
      <c r="AP172" s="52">
        <v>1466.82</v>
      </c>
      <c r="AQ172" s="9"/>
      <c r="AR172" s="9"/>
      <c r="AS172" s="52">
        <v>969.42</v>
      </c>
      <c r="AT172" s="9"/>
      <c r="AU172" s="9"/>
      <c r="AV172" s="9"/>
      <c r="AW172" s="49">
        <v>3</v>
      </c>
      <c r="AX172" s="49">
        <v>3</v>
      </c>
      <c r="AY172" s="9"/>
      <c r="AZ172" s="18">
        <v>1487.33</v>
      </c>
      <c r="BA172" s="18">
        <v>960.63</v>
      </c>
      <c r="BB172" s="18">
        <v>92.06</v>
      </c>
      <c r="BC172" s="18">
        <v>359.37</v>
      </c>
      <c r="BD172" s="18">
        <v>75.27</v>
      </c>
      <c r="BE172" s="2"/>
    </row>
    <row r="173" spans="1:57" hidden="1" x14ac:dyDescent="0.25">
      <c r="A173" s="15">
        <v>1095</v>
      </c>
      <c r="B173" s="15" t="s">
        <v>402</v>
      </c>
      <c r="C173" s="2" t="s">
        <v>74</v>
      </c>
      <c r="D173" s="2" t="s">
        <v>588</v>
      </c>
      <c r="E173" s="2"/>
      <c r="F173" s="16" t="s">
        <v>458</v>
      </c>
      <c r="G173" s="2" t="s">
        <v>44</v>
      </c>
      <c r="H173" s="140" t="s">
        <v>612</v>
      </c>
      <c r="I173" s="20">
        <v>2008</v>
      </c>
      <c r="J173" s="33"/>
      <c r="K173" s="2"/>
      <c r="L173" s="2"/>
      <c r="M173" s="16">
        <v>38</v>
      </c>
      <c r="N173" s="16">
        <v>48</v>
      </c>
      <c r="O173" s="25">
        <v>53</v>
      </c>
      <c r="P173" s="43">
        <v>31</v>
      </c>
      <c r="Q173" s="2"/>
      <c r="R173" s="2"/>
      <c r="S173" s="16">
        <v>56</v>
      </c>
      <c r="T173" s="16">
        <v>63</v>
      </c>
      <c r="U173" s="16">
        <v>64</v>
      </c>
      <c r="V173" s="30">
        <v>49</v>
      </c>
      <c r="W173" s="2"/>
      <c r="X173" s="10">
        <v>0</v>
      </c>
      <c r="Y173" s="10">
        <v>0</v>
      </c>
      <c r="Z173" s="152">
        <f>Y173/AH173*100</f>
        <v>0</v>
      </c>
      <c r="AA173" s="10">
        <v>0</v>
      </c>
      <c r="AB173" s="10">
        <v>0</v>
      </c>
      <c r="AC173" s="152">
        <f>AB173/AH173*100</f>
        <v>0</v>
      </c>
      <c r="AD173" s="10">
        <v>0</v>
      </c>
      <c r="AE173" s="10">
        <v>0</v>
      </c>
      <c r="AF173" s="10">
        <v>0</v>
      </c>
      <c r="AG173" s="10">
        <v>891.64</v>
      </c>
      <c r="AH173" s="11">
        <v>891.64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1">
        <v>891.64</v>
      </c>
      <c r="AQ173" s="2"/>
      <c r="AR173" s="11">
        <v>891.64</v>
      </c>
      <c r="AS173" s="2"/>
      <c r="AT173" s="2"/>
      <c r="AU173" s="2"/>
      <c r="AV173" s="2"/>
      <c r="AW173" s="129">
        <v>2</v>
      </c>
      <c r="AX173" s="129">
        <v>2</v>
      </c>
      <c r="AY173" s="2"/>
      <c r="AZ173" s="9">
        <v>892.5</v>
      </c>
      <c r="BA173" s="9">
        <v>613.37</v>
      </c>
      <c r="BB173" s="9">
        <v>58.46</v>
      </c>
      <c r="BC173" s="9">
        <v>181.83</v>
      </c>
      <c r="BD173" s="9">
        <v>38.840000000000003</v>
      </c>
      <c r="BE173" s="2"/>
    </row>
    <row r="174" spans="1:57" hidden="1" x14ac:dyDescent="0.25">
      <c r="A174" s="17">
        <v>2165</v>
      </c>
      <c r="B174" s="17" t="s">
        <v>308</v>
      </c>
      <c r="C174" s="17" t="s">
        <v>129</v>
      </c>
      <c r="D174" s="17" t="s">
        <v>588</v>
      </c>
      <c r="E174" s="17"/>
      <c r="F174" s="21">
        <v>3019</v>
      </c>
      <c r="G174" s="17" t="s">
        <v>149</v>
      </c>
      <c r="H174" s="140" t="s">
        <v>612</v>
      </c>
      <c r="I174" s="24">
        <v>2008</v>
      </c>
      <c r="J174" s="34"/>
      <c r="K174" s="23">
        <v>118</v>
      </c>
      <c r="L174" s="23">
        <v>110</v>
      </c>
      <c r="M174" s="23">
        <v>72</v>
      </c>
      <c r="N174" s="23">
        <v>88</v>
      </c>
      <c r="O174" s="34">
        <v>92</v>
      </c>
      <c r="P174" s="24">
        <v>64</v>
      </c>
      <c r="Q174" s="23">
        <v>47</v>
      </c>
      <c r="R174" s="23">
        <v>38</v>
      </c>
      <c r="S174" s="23">
        <v>31</v>
      </c>
      <c r="T174" s="23">
        <v>34</v>
      </c>
      <c r="U174" s="23">
        <v>33</v>
      </c>
      <c r="V174" s="24">
        <v>29</v>
      </c>
      <c r="W174" s="34"/>
      <c r="X174" s="51">
        <v>0</v>
      </c>
      <c r="Y174" s="51">
        <v>1533.63</v>
      </c>
      <c r="Z174" s="152">
        <f>Y174/AH174*100</f>
        <v>70.453417861080482</v>
      </c>
      <c r="AA174" s="51">
        <v>0</v>
      </c>
      <c r="AB174" s="51">
        <v>0</v>
      </c>
      <c r="AC174" s="152">
        <f>AB174/AH174*100</f>
        <v>0</v>
      </c>
      <c r="AD174" s="51">
        <v>122.13</v>
      </c>
      <c r="AE174" s="51">
        <v>0</v>
      </c>
      <c r="AF174" s="51">
        <v>0</v>
      </c>
      <c r="AG174" s="51">
        <v>521.04</v>
      </c>
      <c r="AH174" s="52">
        <v>2176.8000000000002</v>
      </c>
      <c r="AI174" s="51">
        <v>99.86</v>
      </c>
      <c r="AJ174" s="51">
        <v>0</v>
      </c>
      <c r="AK174" s="51">
        <v>99.86</v>
      </c>
      <c r="AL174" s="51">
        <v>607.82000000000005</v>
      </c>
      <c r="AM174" s="51">
        <v>0</v>
      </c>
      <c r="AN174" s="51">
        <v>607.82000000000005</v>
      </c>
      <c r="AO174" s="51">
        <v>139.52000000000001</v>
      </c>
      <c r="AP174" s="52">
        <v>3024</v>
      </c>
      <c r="AQ174" s="9"/>
      <c r="AR174" s="9"/>
      <c r="AS174" s="52">
        <v>2176.8000000000002</v>
      </c>
      <c r="AT174" s="9"/>
      <c r="AU174" s="9"/>
      <c r="AV174" s="9"/>
      <c r="AW174" s="49">
        <v>3</v>
      </c>
      <c r="AX174" s="49">
        <v>3</v>
      </c>
      <c r="AY174" s="9"/>
      <c r="AZ174" s="18">
        <v>3019.47</v>
      </c>
      <c r="BA174" s="18">
        <v>2172.27</v>
      </c>
      <c r="BB174" s="18">
        <v>99.86</v>
      </c>
      <c r="BC174" s="18">
        <v>607.82000000000005</v>
      </c>
      <c r="BD174" s="18">
        <v>139.52000000000001</v>
      </c>
      <c r="BE174" s="2"/>
    </row>
    <row r="175" spans="1:57" hidden="1" x14ac:dyDescent="0.25">
      <c r="A175" s="17">
        <v>4121</v>
      </c>
      <c r="B175" s="17" t="s">
        <v>324</v>
      </c>
      <c r="C175" s="17" t="s">
        <v>56</v>
      </c>
      <c r="D175" s="17" t="s">
        <v>588</v>
      </c>
      <c r="E175" s="17"/>
      <c r="F175" s="21">
        <v>2514</v>
      </c>
      <c r="G175" s="17" t="s">
        <v>149</v>
      </c>
      <c r="H175" s="140" t="s">
        <v>612</v>
      </c>
      <c r="I175" s="90">
        <v>2009</v>
      </c>
      <c r="J175" s="32"/>
      <c r="K175" s="92"/>
      <c r="L175" s="92"/>
      <c r="M175" s="92"/>
      <c r="N175" s="23">
        <v>316</v>
      </c>
      <c r="O175" s="34">
        <v>389</v>
      </c>
      <c r="P175" s="24">
        <v>330</v>
      </c>
      <c r="Q175" s="92"/>
      <c r="R175" s="92"/>
      <c r="S175" s="92"/>
      <c r="T175" s="23">
        <v>146</v>
      </c>
      <c r="U175" s="23">
        <v>169</v>
      </c>
      <c r="V175" s="24">
        <v>182</v>
      </c>
      <c r="W175" s="34"/>
      <c r="X175" s="51"/>
      <c r="Y175" s="51"/>
      <c r="Z175" s="152"/>
      <c r="AA175" s="51"/>
      <c r="AB175" s="51"/>
      <c r="AC175" s="152"/>
      <c r="AD175" s="51"/>
      <c r="AE175" s="51"/>
      <c r="AF175" s="51"/>
      <c r="AG175" s="51"/>
      <c r="AH175" s="52"/>
      <c r="AI175" s="51"/>
      <c r="AJ175" s="51"/>
      <c r="AK175" s="51"/>
      <c r="AL175" s="51"/>
      <c r="AM175" s="51"/>
      <c r="AN175" s="51"/>
      <c r="AO175" s="51"/>
      <c r="AP175" s="52"/>
      <c r="AQ175" s="9"/>
      <c r="AR175" s="9"/>
      <c r="AS175" s="9"/>
      <c r="AT175" s="9"/>
      <c r="AU175" s="9"/>
      <c r="AV175" s="9"/>
      <c r="AW175" s="9"/>
      <c r="AX175" s="9"/>
      <c r="AY175" s="9"/>
      <c r="AZ175" s="9">
        <v>2514.04</v>
      </c>
      <c r="BA175" s="9">
        <v>1090.1300000000001</v>
      </c>
      <c r="BB175" s="9">
        <v>948.53</v>
      </c>
      <c r="BC175" s="9">
        <v>149.91999999999999</v>
      </c>
      <c r="BD175" s="9">
        <v>325.45999999999998</v>
      </c>
      <c r="BE175" s="2"/>
    </row>
    <row r="176" spans="1:57" hidden="1" x14ac:dyDescent="0.25">
      <c r="A176" s="70">
        <v>4034</v>
      </c>
      <c r="B176" s="70" t="s">
        <v>315</v>
      </c>
      <c r="C176" s="17" t="s">
        <v>56</v>
      </c>
      <c r="D176" s="17" t="s">
        <v>588</v>
      </c>
      <c r="E176" s="17"/>
      <c r="F176" s="71">
        <v>1227</v>
      </c>
      <c r="G176" s="17" t="s">
        <v>149</v>
      </c>
      <c r="H176" s="140" t="s">
        <v>612</v>
      </c>
      <c r="I176" s="115">
        <v>2009</v>
      </c>
      <c r="J176" s="116"/>
      <c r="K176" s="93"/>
      <c r="L176" s="93"/>
      <c r="M176" s="93"/>
      <c r="N176" s="40" t="s">
        <v>316</v>
      </c>
      <c r="O176" s="73" t="s">
        <v>317</v>
      </c>
      <c r="P176" s="74">
        <v>99</v>
      </c>
      <c r="Q176" s="93"/>
      <c r="R176" s="93"/>
      <c r="S176" s="93"/>
      <c r="T176" s="40" t="s">
        <v>318</v>
      </c>
      <c r="U176" s="40" t="s">
        <v>319</v>
      </c>
      <c r="V176" s="74">
        <v>113</v>
      </c>
      <c r="W176" s="40"/>
      <c r="X176" s="9"/>
      <c r="Y176" s="9"/>
      <c r="Z176" s="152"/>
      <c r="AA176" s="9"/>
      <c r="AB176" s="9"/>
      <c r="AC176" s="152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>
        <v>1226.51</v>
      </c>
      <c r="BA176" s="9">
        <v>706.06</v>
      </c>
      <c r="BB176" s="9">
        <v>15.9</v>
      </c>
      <c r="BC176" s="9">
        <v>202.19</v>
      </c>
      <c r="BD176" s="9">
        <v>302.36</v>
      </c>
      <c r="BE176" s="2"/>
    </row>
    <row r="177" spans="1:57" hidden="1" x14ac:dyDescent="0.25">
      <c r="A177" s="17">
        <v>4161</v>
      </c>
      <c r="B177" s="17" t="s">
        <v>328</v>
      </c>
      <c r="C177" s="17" t="s">
        <v>56</v>
      </c>
      <c r="D177" s="17" t="s">
        <v>588</v>
      </c>
      <c r="E177" s="17"/>
      <c r="F177" s="21">
        <v>5686</v>
      </c>
      <c r="G177" s="17" t="s">
        <v>149</v>
      </c>
      <c r="H177" s="140" t="s">
        <v>612</v>
      </c>
      <c r="I177" s="90">
        <v>2009</v>
      </c>
      <c r="J177" s="32"/>
      <c r="K177" s="92"/>
      <c r="L177" s="92"/>
      <c r="M177" s="23">
        <v>469</v>
      </c>
      <c r="N177" s="23">
        <v>570</v>
      </c>
      <c r="O177" s="34">
        <v>597</v>
      </c>
      <c r="P177" s="24">
        <v>441</v>
      </c>
      <c r="Q177" s="92"/>
      <c r="R177" s="92"/>
      <c r="S177" s="23">
        <v>109</v>
      </c>
      <c r="T177" s="23">
        <v>117</v>
      </c>
      <c r="U177" s="34">
        <v>115</v>
      </c>
      <c r="V177" s="34">
        <v>108</v>
      </c>
      <c r="W177" s="34"/>
      <c r="X177" s="51">
        <v>0</v>
      </c>
      <c r="Y177" s="51">
        <v>0</v>
      </c>
      <c r="Z177" s="152">
        <f>Y177/AH177*100</f>
        <v>0</v>
      </c>
      <c r="AA177" s="51">
        <v>0</v>
      </c>
      <c r="AB177" s="51">
        <v>0</v>
      </c>
      <c r="AC177" s="152">
        <f>AB177/AH177*100</f>
        <v>0</v>
      </c>
      <c r="AD177" s="51">
        <v>0</v>
      </c>
      <c r="AE177" s="51">
        <v>0</v>
      </c>
      <c r="AF177" s="51">
        <v>0</v>
      </c>
      <c r="AG177" s="51">
        <v>5390.65</v>
      </c>
      <c r="AH177" s="52">
        <v>5390.65</v>
      </c>
      <c r="AI177" s="51">
        <v>0</v>
      </c>
      <c r="AJ177" s="51">
        <v>0</v>
      </c>
      <c r="AK177" s="51">
        <v>0</v>
      </c>
      <c r="AL177" s="51">
        <v>0</v>
      </c>
      <c r="AM177" s="51">
        <v>0</v>
      </c>
      <c r="AN177" s="51">
        <v>0</v>
      </c>
      <c r="AO177" s="51">
        <v>0</v>
      </c>
      <c r="AP177" s="52">
        <v>5390.65</v>
      </c>
      <c r="AQ177" s="9"/>
      <c r="AR177" s="9"/>
      <c r="AS177" s="9"/>
      <c r="AT177" s="52">
        <v>5390.65</v>
      </c>
      <c r="AU177" s="9"/>
      <c r="AV177" s="9"/>
      <c r="AW177" s="49">
        <v>4</v>
      </c>
      <c r="AX177" s="49">
        <v>4</v>
      </c>
      <c r="AY177" s="9"/>
      <c r="AZ177" s="9">
        <v>5685.76</v>
      </c>
      <c r="BA177" s="9">
        <v>3619.54</v>
      </c>
      <c r="BB177" s="9">
        <v>97.65</v>
      </c>
      <c r="BC177" s="9">
        <v>1259.76</v>
      </c>
      <c r="BD177" s="9">
        <v>708.81</v>
      </c>
      <c r="BE177" s="2"/>
    </row>
    <row r="178" spans="1:57" hidden="1" x14ac:dyDescent="0.25">
      <c r="A178" s="17">
        <v>2191</v>
      </c>
      <c r="B178" s="17" t="s">
        <v>285</v>
      </c>
      <c r="C178" s="17" t="s">
        <v>286</v>
      </c>
      <c r="D178" s="17" t="s">
        <v>588</v>
      </c>
      <c r="E178" s="35" t="s">
        <v>287</v>
      </c>
      <c r="F178" s="21" t="s">
        <v>302</v>
      </c>
      <c r="G178" s="17" t="s">
        <v>149</v>
      </c>
      <c r="H178" s="140" t="s">
        <v>612</v>
      </c>
      <c r="I178" s="24">
        <v>2009</v>
      </c>
      <c r="J178" s="34"/>
      <c r="K178" s="92"/>
      <c r="L178" s="92"/>
      <c r="M178" s="23" t="s">
        <v>303</v>
      </c>
      <c r="N178" s="23" t="s">
        <v>304</v>
      </c>
      <c r="O178" s="34" t="s">
        <v>305</v>
      </c>
      <c r="P178" s="24">
        <v>124</v>
      </c>
      <c r="Q178" s="92"/>
      <c r="R178" s="92"/>
      <c r="S178" s="23" t="s">
        <v>306</v>
      </c>
      <c r="T178" s="23" t="s">
        <v>307</v>
      </c>
      <c r="U178" s="23">
        <v>50</v>
      </c>
      <c r="V178" s="34">
        <v>48</v>
      </c>
      <c r="W178" s="34"/>
      <c r="X178" s="66"/>
      <c r="Y178" s="66"/>
      <c r="Z178" s="152">
        <f>Y178/AH178*100</f>
        <v>0</v>
      </c>
      <c r="AA178" s="66"/>
      <c r="AB178" s="66"/>
      <c r="AC178" s="152">
        <f>AB178/AH178*100</f>
        <v>0</v>
      </c>
      <c r="AD178" s="66"/>
      <c r="AE178" s="66"/>
      <c r="AF178" s="66"/>
      <c r="AG178" s="66"/>
      <c r="AH178" s="67">
        <v>1777</v>
      </c>
      <c r="AI178" s="66"/>
      <c r="AJ178" s="66"/>
      <c r="AK178" s="66"/>
      <c r="AL178" s="66"/>
      <c r="AM178" s="66"/>
      <c r="AN178" s="66"/>
      <c r="AO178" s="66"/>
      <c r="AP178" s="67"/>
      <c r="AQ178" s="9"/>
      <c r="AR178" s="9"/>
      <c r="AS178" s="9"/>
      <c r="AT178" s="9"/>
      <c r="AU178" s="52">
        <v>1777</v>
      </c>
      <c r="AV178" s="9"/>
      <c r="AW178" s="49">
        <v>5</v>
      </c>
      <c r="AX178" s="49">
        <v>5</v>
      </c>
      <c r="AY178" s="9"/>
      <c r="AZ178" s="18">
        <v>3549.44</v>
      </c>
      <c r="BA178" s="18">
        <v>1931.39</v>
      </c>
      <c r="BB178" s="18">
        <v>145.9</v>
      </c>
      <c r="BC178" s="18">
        <v>747.16</v>
      </c>
      <c r="BD178" s="18">
        <v>724.99</v>
      </c>
      <c r="BE178" s="2"/>
    </row>
    <row r="179" spans="1:57" hidden="1" x14ac:dyDescent="0.25">
      <c r="A179" s="70">
        <v>4122</v>
      </c>
      <c r="B179" s="70" t="s">
        <v>325</v>
      </c>
      <c r="C179" s="70" t="s">
        <v>74</v>
      </c>
      <c r="D179" s="17" t="s">
        <v>588</v>
      </c>
      <c r="E179" s="70"/>
      <c r="F179" s="21">
        <v>2044</v>
      </c>
      <c r="G179" s="17" t="s">
        <v>149</v>
      </c>
      <c r="H179" s="140" t="s">
        <v>612</v>
      </c>
      <c r="I179" s="90">
        <v>2009</v>
      </c>
      <c r="J179" s="32"/>
      <c r="K179" s="92"/>
      <c r="L179" s="23">
        <v>84</v>
      </c>
      <c r="M179" s="23">
        <v>65</v>
      </c>
      <c r="N179" s="23">
        <v>77</v>
      </c>
      <c r="O179" s="34">
        <v>98</v>
      </c>
      <c r="P179" s="24">
        <v>66</v>
      </c>
      <c r="Q179" s="92"/>
      <c r="R179" s="23">
        <v>42</v>
      </c>
      <c r="S179" s="23">
        <v>42</v>
      </c>
      <c r="T179" s="23">
        <v>44</v>
      </c>
      <c r="U179" s="34">
        <v>52</v>
      </c>
      <c r="V179" s="34">
        <v>45</v>
      </c>
      <c r="W179" s="34"/>
      <c r="X179" s="51">
        <v>0</v>
      </c>
      <c r="Y179" s="51">
        <v>989.99</v>
      </c>
      <c r="Z179" s="152">
        <f>Y179/AH179*100</f>
        <v>69.138207975417274</v>
      </c>
      <c r="AA179" s="51">
        <v>0</v>
      </c>
      <c r="AB179" s="51">
        <v>100.76</v>
      </c>
      <c r="AC179" s="152">
        <f>AB179/AH179*100</f>
        <v>7.0368042461065716</v>
      </c>
      <c r="AD179" s="51">
        <v>13.45</v>
      </c>
      <c r="AE179" s="51">
        <v>0</v>
      </c>
      <c r="AF179" s="51">
        <v>0</v>
      </c>
      <c r="AG179" s="51">
        <v>327.7</v>
      </c>
      <c r="AH179" s="52">
        <v>1431.9</v>
      </c>
      <c r="AI179" s="51">
        <v>63.25</v>
      </c>
      <c r="AJ179" s="51">
        <v>0</v>
      </c>
      <c r="AK179" s="51">
        <v>63.25</v>
      </c>
      <c r="AL179" s="51">
        <v>518.37</v>
      </c>
      <c r="AM179" s="51">
        <v>0</v>
      </c>
      <c r="AN179" s="51">
        <v>518.37</v>
      </c>
      <c r="AO179" s="51">
        <v>39.590000000000003</v>
      </c>
      <c r="AP179" s="52">
        <v>2053.11</v>
      </c>
      <c r="AQ179" s="9"/>
      <c r="AR179" s="9"/>
      <c r="AS179" s="9"/>
      <c r="AT179" s="9"/>
      <c r="AU179" s="9"/>
      <c r="AV179" s="9"/>
      <c r="AW179" s="9"/>
      <c r="AX179" s="9"/>
      <c r="AY179" s="9"/>
      <c r="AZ179" s="69">
        <v>2057.69</v>
      </c>
      <c r="BA179" s="69">
        <v>1431.66</v>
      </c>
      <c r="BB179" s="69">
        <v>63.21</v>
      </c>
      <c r="BC179" s="69">
        <v>530.39</v>
      </c>
      <c r="BD179" s="69">
        <v>32.43</v>
      </c>
      <c r="BE179" s="2"/>
    </row>
    <row r="180" spans="1:57" hidden="1" x14ac:dyDescent="0.25">
      <c r="A180" s="17">
        <v>3050</v>
      </c>
      <c r="B180" s="17" t="s">
        <v>271</v>
      </c>
      <c r="C180" s="17" t="s">
        <v>119</v>
      </c>
      <c r="D180" s="17" t="s">
        <v>588</v>
      </c>
      <c r="E180" s="17"/>
      <c r="F180" s="23">
        <v>653</v>
      </c>
      <c r="G180" s="17" t="s">
        <v>149</v>
      </c>
      <c r="H180" s="140" t="s">
        <v>612</v>
      </c>
      <c r="I180" s="59">
        <v>2010</v>
      </c>
      <c r="J180" s="60"/>
      <c r="K180" s="92"/>
      <c r="L180" s="92"/>
      <c r="M180" s="23">
        <v>80</v>
      </c>
      <c r="N180" s="23">
        <v>84</v>
      </c>
      <c r="O180" s="34">
        <v>86</v>
      </c>
      <c r="P180" s="24">
        <v>152</v>
      </c>
      <c r="Q180" s="92"/>
      <c r="R180" s="92"/>
      <c r="S180" s="23">
        <v>161</v>
      </c>
      <c r="T180" s="23">
        <v>149</v>
      </c>
      <c r="U180" s="23">
        <v>143</v>
      </c>
      <c r="V180" s="34">
        <v>323</v>
      </c>
      <c r="W180" s="34"/>
      <c r="X180" s="62"/>
      <c r="Y180" s="62"/>
      <c r="Z180" s="152"/>
      <c r="AA180" s="62"/>
      <c r="AB180" s="62"/>
      <c r="AC180" s="152"/>
      <c r="AD180" s="62"/>
      <c r="AE180" s="62"/>
      <c r="AF180" s="62"/>
      <c r="AG180" s="62"/>
      <c r="AH180" s="63"/>
      <c r="AI180" s="62"/>
      <c r="AJ180" s="62"/>
      <c r="AK180" s="62"/>
      <c r="AL180" s="62"/>
      <c r="AM180" s="62"/>
      <c r="AN180" s="62"/>
      <c r="AO180" s="62"/>
      <c r="AP180" s="63"/>
      <c r="AQ180" s="63"/>
      <c r="AR180" s="64"/>
      <c r="AS180" s="64"/>
      <c r="AT180" s="64"/>
      <c r="AU180" s="64"/>
      <c r="AV180" s="64"/>
      <c r="AW180" s="65">
        <v>1</v>
      </c>
      <c r="AX180" s="65">
        <v>1</v>
      </c>
      <c r="AY180" s="9"/>
      <c r="AZ180" s="18">
        <v>653.33000000000004</v>
      </c>
      <c r="BA180" s="18">
        <v>595.82000000000005</v>
      </c>
      <c r="BB180" s="18"/>
      <c r="BC180" s="18"/>
      <c r="BD180" s="18">
        <v>57.51</v>
      </c>
      <c r="BE180" s="2"/>
    </row>
    <row r="181" spans="1:57" hidden="1" x14ac:dyDescent="0.25">
      <c r="A181" s="17">
        <v>3055</v>
      </c>
      <c r="B181" s="17" t="s">
        <v>272</v>
      </c>
      <c r="C181" s="17" t="s">
        <v>42</v>
      </c>
      <c r="D181" s="17" t="s">
        <v>588</v>
      </c>
      <c r="E181" s="17"/>
      <c r="F181" s="21">
        <v>4367</v>
      </c>
      <c r="G181" s="17" t="s">
        <v>149</v>
      </c>
      <c r="H181" s="140" t="s">
        <v>612</v>
      </c>
      <c r="I181" s="59">
        <v>2010</v>
      </c>
      <c r="J181" s="60"/>
      <c r="K181" s="92"/>
      <c r="L181" s="92"/>
      <c r="M181" s="23">
        <v>533</v>
      </c>
      <c r="N181" s="23">
        <v>560</v>
      </c>
      <c r="O181" s="34">
        <v>573</v>
      </c>
      <c r="P181" s="24">
        <v>312</v>
      </c>
      <c r="Q181" s="92"/>
      <c r="R181" s="92"/>
      <c r="S181" s="23">
        <v>161</v>
      </c>
      <c r="T181" s="23">
        <v>149</v>
      </c>
      <c r="U181" s="23">
        <v>143</v>
      </c>
      <c r="V181" s="34">
        <v>99</v>
      </c>
      <c r="W181" s="34"/>
      <c r="X181" s="62"/>
      <c r="Y181" s="62"/>
      <c r="Z181" s="152"/>
      <c r="AA181" s="62"/>
      <c r="AB181" s="62"/>
      <c r="AC181" s="152"/>
      <c r="AD181" s="62"/>
      <c r="AE181" s="62"/>
      <c r="AF181" s="62"/>
      <c r="AG181" s="62"/>
      <c r="AH181" s="63"/>
      <c r="AI181" s="62"/>
      <c r="AJ181" s="62"/>
      <c r="AK181" s="62"/>
      <c r="AL181" s="62"/>
      <c r="AM181" s="62"/>
      <c r="AN181" s="62"/>
      <c r="AO181" s="62"/>
      <c r="AP181" s="63"/>
      <c r="AQ181" s="64"/>
      <c r="AR181" s="64"/>
      <c r="AS181" s="64"/>
      <c r="AT181" s="64"/>
      <c r="AU181" s="64"/>
      <c r="AV181" s="64"/>
      <c r="AW181" s="65">
        <v>3</v>
      </c>
      <c r="AX181" s="65">
        <v>3</v>
      </c>
      <c r="AY181" s="9"/>
      <c r="AZ181" s="18">
        <v>4366.84</v>
      </c>
      <c r="BA181" s="18">
        <v>3532.01</v>
      </c>
      <c r="BB181" s="18">
        <v>263.51</v>
      </c>
      <c r="BC181" s="18">
        <v>475.44</v>
      </c>
      <c r="BD181" s="18">
        <v>95.88</v>
      </c>
      <c r="BE181" s="2"/>
    </row>
    <row r="182" spans="1:57" hidden="1" x14ac:dyDescent="0.25">
      <c r="A182" s="15">
        <v>1132</v>
      </c>
      <c r="B182" s="15" t="s">
        <v>405</v>
      </c>
      <c r="C182" s="2" t="s">
        <v>124</v>
      </c>
      <c r="D182" s="9" t="s">
        <v>588</v>
      </c>
      <c r="E182" s="2"/>
      <c r="F182" s="19">
        <v>2435</v>
      </c>
      <c r="G182" s="2" t="s">
        <v>44</v>
      </c>
      <c r="H182" s="140" t="s">
        <v>612</v>
      </c>
      <c r="I182" s="20">
        <v>2010</v>
      </c>
      <c r="J182" s="33"/>
      <c r="K182" s="2"/>
      <c r="L182" s="2"/>
      <c r="M182" s="2"/>
      <c r="N182" s="2"/>
      <c r="O182" s="25">
        <v>188</v>
      </c>
      <c r="P182" s="43">
        <v>131</v>
      </c>
      <c r="Q182" s="2"/>
      <c r="R182" s="2"/>
      <c r="S182" s="2"/>
      <c r="T182" s="2"/>
      <c r="U182" s="25">
        <v>84</v>
      </c>
      <c r="V182" s="33">
        <v>74</v>
      </c>
      <c r="W182" s="2"/>
      <c r="X182" s="2"/>
      <c r="Y182" s="2"/>
      <c r="Z182" s="152"/>
      <c r="AA182" s="2"/>
      <c r="AB182" s="2"/>
      <c r="AC182" s="15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1">
        <v>890</v>
      </c>
      <c r="AT182" s="2"/>
      <c r="AU182" s="2"/>
      <c r="AV182" s="2"/>
      <c r="AW182" s="129">
        <v>3</v>
      </c>
      <c r="AX182" s="129">
        <v>3</v>
      </c>
      <c r="AY182" s="2"/>
      <c r="AZ182" s="9">
        <v>2435.4499999999998</v>
      </c>
      <c r="BA182" s="9">
        <v>860.2</v>
      </c>
      <c r="BB182" s="9">
        <v>98.87</v>
      </c>
      <c r="BC182" s="9">
        <v>1023.84</v>
      </c>
      <c r="BD182" s="9">
        <v>452.54</v>
      </c>
      <c r="BE182" s="2"/>
    </row>
    <row r="183" spans="1:57" hidden="1" x14ac:dyDescent="0.25">
      <c r="A183" s="131">
        <v>1132</v>
      </c>
      <c r="B183" s="135" t="s">
        <v>561</v>
      </c>
      <c r="C183" s="131" t="s">
        <v>124</v>
      </c>
      <c r="D183" s="131" t="s">
        <v>588</v>
      </c>
      <c r="E183" s="131"/>
      <c r="F183" s="131">
        <v>2435</v>
      </c>
      <c r="G183" s="135"/>
      <c r="H183" s="140" t="s">
        <v>612</v>
      </c>
      <c r="I183" s="133">
        <v>2010</v>
      </c>
      <c r="J183" s="134"/>
      <c r="K183" s="135"/>
      <c r="L183" s="135"/>
      <c r="M183" s="135"/>
      <c r="N183" s="131"/>
      <c r="O183" s="131">
        <v>188</v>
      </c>
      <c r="P183" s="133">
        <v>131</v>
      </c>
      <c r="Q183" s="131"/>
      <c r="R183" s="131"/>
      <c r="S183" s="131"/>
      <c r="T183" s="131"/>
      <c r="U183" s="131">
        <v>84</v>
      </c>
      <c r="V183" s="142">
        <v>74</v>
      </c>
      <c r="W183" s="131"/>
      <c r="X183" s="135"/>
      <c r="Y183" s="135"/>
      <c r="Z183" s="152">
        <f>Y183/AH183*100</f>
        <v>0</v>
      </c>
      <c r="AA183" s="135"/>
      <c r="AB183" s="135"/>
      <c r="AC183" s="152">
        <f>AB183/AH183*100</f>
        <v>0</v>
      </c>
      <c r="AD183" s="135"/>
      <c r="AE183" s="135"/>
      <c r="AF183" s="135"/>
      <c r="AG183" s="135"/>
      <c r="AH183" s="136">
        <v>890</v>
      </c>
      <c r="AI183" s="135"/>
      <c r="AJ183" s="135"/>
      <c r="AK183" s="135"/>
      <c r="AL183" s="135"/>
      <c r="AM183" s="135"/>
      <c r="AN183" s="135"/>
      <c r="AO183" s="135"/>
      <c r="AP183" s="136"/>
      <c r="AQ183" s="131"/>
      <c r="AR183" s="131"/>
      <c r="AS183" s="136">
        <v>890</v>
      </c>
      <c r="AT183" s="131"/>
      <c r="AU183" s="131"/>
      <c r="AV183" s="131"/>
      <c r="AW183" s="137">
        <v>3</v>
      </c>
      <c r="AX183" s="137">
        <v>3</v>
      </c>
      <c r="AY183" s="131"/>
      <c r="AZ183" s="124">
        <v>2435.4499999999998</v>
      </c>
      <c r="BA183" s="124">
        <v>860.2</v>
      </c>
      <c r="BB183" s="124">
        <v>98.87</v>
      </c>
      <c r="BC183" s="124">
        <v>1023.84</v>
      </c>
      <c r="BD183" s="124">
        <v>452.54</v>
      </c>
      <c r="BE183" s="2"/>
    </row>
    <row r="184" spans="1:57" hidden="1" x14ac:dyDescent="0.25">
      <c r="A184" s="17">
        <v>3040</v>
      </c>
      <c r="B184" s="17" t="s">
        <v>300</v>
      </c>
      <c r="C184" s="17" t="s">
        <v>74</v>
      </c>
      <c r="D184" s="17" t="s">
        <v>588</v>
      </c>
      <c r="E184" s="17"/>
      <c r="F184" s="21">
        <v>4514</v>
      </c>
      <c r="G184" s="17" t="s">
        <v>149</v>
      </c>
      <c r="H184" s="140" t="s">
        <v>612</v>
      </c>
      <c r="I184" s="24">
        <v>2010</v>
      </c>
      <c r="J184" s="34"/>
      <c r="K184" s="92"/>
      <c r="L184" s="92"/>
      <c r="M184" s="23">
        <v>218</v>
      </c>
      <c r="N184" s="23">
        <v>236</v>
      </c>
      <c r="O184" s="34">
        <v>241</v>
      </c>
      <c r="P184" s="24">
        <v>171</v>
      </c>
      <c r="Q184" s="92"/>
      <c r="R184" s="92"/>
      <c r="S184" s="23">
        <v>64</v>
      </c>
      <c r="T184" s="23">
        <v>61</v>
      </c>
      <c r="U184" s="23">
        <v>58</v>
      </c>
      <c r="V184" s="34">
        <v>53</v>
      </c>
      <c r="W184" s="34"/>
      <c r="X184" s="62"/>
      <c r="Y184" s="62"/>
      <c r="Z184" s="152">
        <f>Y184/AH184*100</f>
        <v>0</v>
      </c>
      <c r="AA184" s="62"/>
      <c r="AB184" s="62"/>
      <c r="AC184" s="152">
        <f>AB184/AH184*100</f>
        <v>0</v>
      </c>
      <c r="AD184" s="62"/>
      <c r="AE184" s="62"/>
      <c r="AF184" s="62"/>
      <c r="AG184" s="62"/>
      <c r="AH184" s="63">
        <v>2840</v>
      </c>
      <c r="AI184" s="62"/>
      <c r="AJ184" s="62"/>
      <c r="AK184" s="62"/>
      <c r="AL184" s="62"/>
      <c r="AM184" s="62"/>
      <c r="AN184" s="62"/>
      <c r="AO184" s="62"/>
      <c r="AP184" s="63"/>
      <c r="AQ184" s="64"/>
      <c r="AR184" s="68">
        <v>2840</v>
      </c>
      <c r="AS184" s="64"/>
      <c r="AT184" s="64"/>
      <c r="AU184" s="64"/>
      <c r="AV184" s="64"/>
      <c r="AW184" s="65">
        <v>2</v>
      </c>
      <c r="AX184" s="65">
        <v>2</v>
      </c>
      <c r="AY184" s="9"/>
      <c r="AZ184" s="18">
        <v>4514.1400000000003</v>
      </c>
      <c r="BA184" s="18">
        <v>3018.28</v>
      </c>
      <c r="BB184" s="18">
        <v>201.2</v>
      </c>
      <c r="BC184" s="18">
        <v>1201.22</v>
      </c>
      <c r="BD184" s="18">
        <v>93.44</v>
      </c>
      <c r="BE184" s="2"/>
    </row>
    <row r="185" spans="1:57" hidden="1" x14ac:dyDescent="0.25">
      <c r="A185" s="70">
        <v>4120</v>
      </c>
      <c r="B185" s="70" t="s">
        <v>322</v>
      </c>
      <c r="C185" s="70" t="s">
        <v>56</v>
      </c>
      <c r="D185" s="17" t="s">
        <v>588</v>
      </c>
      <c r="E185" s="70"/>
      <c r="F185" s="21">
        <v>6979</v>
      </c>
      <c r="G185" s="17" t="s">
        <v>149</v>
      </c>
      <c r="H185" s="140" t="s">
        <v>612</v>
      </c>
      <c r="I185" s="90">
        <v>2011</v>
      </c>
      <c r="J185" s="32"/>
      <c r="K185" s="92"/>
      <c r="L185" s="92"/>
      <c r="M185" s="23">
        <v>63</v>
      </c>
      <c r="N185" s="23">
        <v>88</v>
      </c>
      <c r="O185" s="34" t="s">
        <v>323</v>
      </c>
      <c r="P185" s="24">
        <v>101</v>
      </c>
      <c r="Q185" s="92"/>
      <c r="R185" s="92"/>
      <c r="S185" s="23">
        <v>12</v>
      </c>
      <c r="T185" s="23">
        <v>15</v>
      </c>
      <c r="U185" s="23">
        <v>67</v>
      </c>
      <c r="V185" s="34">
        <v>20</v>
      </c>
      <c r="W185" s="34"/>
      <c r="X185" s="51"/>
      <c r="Y185" s="51"/>
      <c r="Z185" s="152"/>
      <c r="AA185" s="51"/>
      <c r="AB185" s="51"/>
      <c r="AC185" s="152"/>
      <c r="AD185" s="51"/>
      <c r="AE185" s="51"/>
      <c r="AF185" s="51"/>
      <c r="AG185" s="51"/>
      <c r="AH185" s="52"/>
      <c r="AI185" s="51"/>
      <c r="AJ185" s="51"/>
      <c r="AK185" s="51"/>
      <c r="AL185" s="51"/>
      <c r="AM185" s="51"/>
      <c r="AN185" s="51"/>
      <c r="AO185" s="51"/>
      <c r="AP185" s="52"/>
      <c r="AQ185" s="9"/>
      <c r="AR185" s="9"/>
      <c r="AS185" s="9"/>
      <c r="AT185" s="9"/>
      <c r="AU185" s="9"/>
      <c r="AV185" s="9"/>
      <c r="AW185" s="9"/>
      <c r="AX185" s="9"/>
      <c r="AY185" s="9"/>
      <c r="AZ185" s="9">
        <v>6978.81</v>
      </c>
      <c r="BA185" s="9">
        <v>3471.87</v>
      </c>
      <c r="BB185" s="9">
        <v>302.19</v>
      </c>
      <c r="BC185" s="9">
        <v>2876.7</v>
      </c>
      <c r="BD185" s="9">
        <v>328.05</v>
      </c>
      <c r="BE185" s="2"/>
    </row>
    <row r="186" spans="1:57" hidden="1" x14ac:dyDescent="0.25">
      <c r="A186" s="123">
        <v>4162</v>
      </c>
      <c r="B186" s="135" t="s">
        <v>572</v>
      </c>
      <c r="C186" s="131" t="s">
        <v>56</v>
      </c>
      <c r="D186" s="131" t="s">
        <v>588</v>
      </c>
      <c r="E186" s="135"/>
      <c r="F186" s="131">
        <v>1046</v>
      </c>
      <c r="G186" s="135"/>
      <c r="H186" s="140" t="s">
        <v>612</v>
      </c>
      <c r="I186" s="133">
        <v>2012</v>
      </c>
      <c r="J186" s="134"/>
      <c r="K186" s="135"/>
      <c r="L186" s="135">
        <v>633</v>
      </c>
      <c r="M186" s="135">
        <v>506</v>
      </c>
      <c r="N186" s="131">
        <v>471</v>
      </c>
      <c r="O186" s="145">
        <v>520</v>
      </c>
      <c r="P186" s="143">
        <v>465</v>
      </c>
      <c r="Q186" s="131"/>
      <c r="R186" s="131">
        <v>299</v>
      </c>
      <c r="S186" s="131">
        <v>307</v>
      </c>
      <c r="T186" s="131">
        <v>252</v>
      </c>
      <c r="U186" s="142">
        <v>260</v>
      </c>
      <c r="V186" s="142">
        <v>296</v>
      </c>
      <c r="W186" s="131"/>
      <c r="X186" s="135">
        <v>0</v>
      </c>
      <c r="Y186" s="135">
        <v>991.36</v>
      </c>
      <c r="Z186" s="152">
        <f>Y186/AH186*100</f>
        <v>51.713057630513717</v>
      </c>
      <c r="AA186" s="135">
        <v>0</v>
      </c>
      <c r="AB186" s="135">
        <v>57.97</v>
      </c>
      <c r="AC186" s="152">
        <f>AB186/AH186*100</f>
        <v>3.0239327296248382</v>
      </c>
      <c r="AD186" s="135">
        <v>24.85</v>
      </c>
      <c r="AE186" s="135">
        <v>717.21</v>
      </c>
      <c r="AF186" s="135">
        <v>0</v>
      </c>
      <c r="AG186" s="135">
        <v>125.65</v>
      </c>
      <c r="AH186" s="136">
        <v>1917.04</v>
      </c>
      <c r="AI186" s="135">
        <v>0</v>
      </c>
      <c r="AJ186" s="135">
        <v>0</v>
      </c>
      <c r="AK186" s="135">
        <v>0</v>
      </c>
      <c r="AL186" s="135">
        <v>261.68</v>
      </c>
      <c r="AM186" s="135">
        <v>0</v>
      </c>
      <c r="AN186" s="135">
        <v>261.68</v>
      </c>
      <c r="AO186" s="135">
        <v>0</v>
      </c>
      <c r="AP186" s="136">
        <v>2178.7199999999998</v>
      </c>
      <c r="AQ186" s="131"/>
      <c r="AR186" s="131"/>
      <c r="AS186" s="131"/>
      <c r="AT186" s="136">
        <v>1917.04</v>
      </c>
      <c r="AU186" s="131"/>
      <c r="AV186" s="131"/>
      <c r="AW186" s="137">
        <v>4</v>
      </c>
      <c r="AX186" s="137">
        <v>3</v>
      </c>
      <c r="AY186" s="131"/>
      <c r="AZ186" s="124">
        <v>2178.7199999999998</v>
      </c>
      <c r="BA186" s="124">
        <v>1874.78</v>
      </c>
      <c r="BB186" s="124"/>
      <c r="BC186" s="124">
        <v>303.94</v>
      </c>
      <c r="BD186" s="124"/>
      <c r="BE186" s="2"/>
    </row>
    <row r="187" spans="1:57" hidden="1" x14ac:dyDescent="0.25">
      <c r="A187" s="75">
        <v>4652</v>
      </c>
      <c r="B187" s="75" t="s">
        <v>372</v>
      </c>
      <c r="C187" s="17" t="s">
        <v>119</v>
      </c>
      <c r="D187" s="17" t="s">
        <v>588</v>
      </c>
      <c r="E187" s="32"/>
      <c r="F187" s="41">
        <v>157</v>
      </c>
      <c r="G187" s="17" t="s">
        <v>149</v>
      </c>
      <c r="H187" s="140" t="s">
        <v>612</v>
      </c>
      <c r="I187" s="90">
        <v>2012</v>
      </c>
      <c r="J187" s="117"/>
      <c r="K187" s="41">
        <v>54</v>
      </c>
      <c r="L187" s="41">
        <v>52</v>
      </c>
      <c r="M187" s="41">
        <v>40</v>
      </c>
      <c r="N187" s="41">
        <v>47</v>
      </c>
      <c r="O187" s="84">
        <v>44</v>
      </c>
      <c r="P187" s="85">
        <v>33</v>
      </c>
      <c r="Q187" s="41">
        <v>410</v>
      </c>
      <c r="R187" s="41">
        <v>342</v>
      </c>
      <c r="S187" s="41">
        <v>335</v>
      </c>
      <c r="T187" s="41">
        <v>351</v>
      </c>
      <c r="U187" s="84">
        <v>306</v>
      </c>
      <c r="V187" s="84">
        <v>292</v>
      </c>
      <c r="W187" s="41"/>
      <c r="X187" s="9"/>
      <c r="Y187" s="9"/>
      <c r="Z187" s="152"/>
      <c r="AA187" s="9"/>
      <c r="AB187" s="9"/>
      <c r="AC187" s="152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>
        <v>156.59</v>
      </c>
      <c r="BA187" s="9">
        <v>112.25</v>
      </c>
      <c r="BB187" s="9"/>
      <c r="BC187" s="9">
        <v>10.49</v>
      </c>
      <c r="BD187" s="9">
        <v>33.85</v>
      </c>
      <c r="BE187" s="2"/>
    </row>
    <row r="188" spans="1:57" hidden="1" x14ac:dyDescent="0.25">
      <c r="A188" s="123">
        <v>2315</v>
      </c>
      <c r="B188" s="135" t="s">
        <v>562</v>
      </c>
      <c r="C188" s="131" t="s">
        <v>124</v>
      </c>
      <c r="D188" s="131" t="s">
        <v>588</v>
      </c>
      <c r="E188" s="135"/>
      <c r="F188" s="131">
        <v>4320</v>
      </c>
      <c r="G188" s="135"/>
      <c r="H188" s="140" t="s">
        <v>612</v>
      </c>
      <c r="I188" s="133">
        <v>2012</v>
      </c>
      <c r="J188" s="142"/>
      <c r="K188" s="131"/>
      <c r="L188" s="131">
        <v>42</v>
      </c>
      <c r="M188" s="130">
        <v>32</v>
      </c>
      <c r="N188" s="130">
        <v>63</v>
      </c>
      <c r="O188" s="130">
        <v>60</v>
      </c>
      <c r="P188" s="143">
        <v>43</v>
      </c>
      <c r="Q188" s="131"/>
      <c r="R188" s="131">
        <v>76</v>
      </c>
      <c r="S188" s="131">
        <v>73</v>
      </c>
      <c r="T188" s="131">
        <v>128</v>
      </c>
      <c r="U188" s="131">
        <v>114</v>
      </c>
      <c r="V188" s="133">
        <v>104</v>
      </c>
      <c r="W188" s="131"/>
      <c r="X188" s="131"/>
      <c r="Y188" s="131"/>
      <c r="Z188" s="152"/>
      <c r="AA188" s="131"/>
      <c r="AB188" s="131"/>
      <c r="AC188" s="152"/>
      <c r="AD188" s="131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24">
        <v>572.55999999999995</v>
      </c>
      <c r="BA188" s="124">
        <v>410.92</v>
      </c>
      <c r="BB188" s="124">
        <v>37.21</v>
      </c>
      <c r="BC188" s="124">
        <v>124.43</v>
      </c>
      <c r="BD188" s="124"/>
      <c r="BE188" s="2"/>
    </row>
    <row r="189" spans="1:57" hidden="1" x14ac:dyDescent="0.25">
      <c r="A189" s="123">
        <v>4641</v>
      </c>
      <c r="B189" s="135" t="s">
        <v>566</v>
      </c>
      <c r="C189" s="131" t="s">
        <v>50</v>
      </c>
      <c r="D189" s="131" t="s">
        <v>589</v>
      </c>
      <c r="E189" s="135"/>
      <c r="F189" s="131">
        <v>974</v>
      </c>
      <c r="G189" s="135"/>
      <c r="H189" s="140" t="s">
        <v>558</v>
      </c>
      <c r="I189" s="133">
        <v>2012</v>
      </c>
      <c r="J189" s="146"/>
      <c r="K189" s="135"/>
      <c r="L189" s="135"/>
      <c r="M189" s="135"/>
      <c r="N189" s="131"/>
      <c r="O189" s="131"/>
      <c r="P189" s="133">
        <v>1204</v>
      </c>
      <c r="Q189" s="131"/>
      <c r="R189" s="131"/>
      <c r="S189" s="131"/>
      <c r="T189" s="131"/>
      <c r="U189" s="131"/>
      <c r="V189" s="133">
        <v>250</v>
      </c>
      <c r="W189" s="131"/>
      <c r="X189" s="135">
        <v>0</v>
      </c>
      <c r="Y189" s="135">
        <v>71.209999999999994</v>
      </c>
      <c r="Z189" s="152">
        <f>Y189/AH189*100</f>
        <v>2.4386986301369862</v>
      </c>
      <c r="AA189" s="135">
        <v>53.42</v>
      </c>
      <c r="AB189" s="135">
        <v>35.19</v>
      </c>
      <c r="AC189" s="152">
        <f>AB189/AH189*100</f>
        <v>1.2051369863013699</v>
      </c>
      <c r="AD189" s="135">
        <v>455.18</v>
      </c>
      <c r="AE189" s="135">
        <v>66.25</v>
      </c>
      <c r="AF189" s="135">
        <v>148.80000000000001</v>
      </c>
      <c r="AG189" s="135"/>
      <c r="AH189" s="136">
        <v>2920</v>
      </c>
      <c r="AI189" s="135">
        <v>27.36</v>
      </c>
      <c r="AJ189" s="135">
        <v>0</v>
      </c>
      <c r="AK189" s="135">
        <v>27.36</v>
      </c>
      <c r="AL189" s="135">
        <v>226.1</v>
      </c>
      <c r="AM189" s="135">
        <v>0</v>
      </c>
      <c r="AN189" s="135">
        <v>226.1</v>
      </c>
      <c r="AO189" s="135">
        <v>240.91</v>
      </c>
      <c r="AP189" s="136"/>
      <c r="AQ189" s="131"/>
      <c r="AR189" s="131"/>
      <c r="AS189" s="131"/>
      <c r="AT189" s="131"/>
      <c r="AU189" s="136">
        <v>2920</v>
      </c>
      <c r="AV189" s="136"/>
      <c r="AW189" s="137">
        <v>5</v>
      </c>
      <c r="AX189" s="137">
        <v>5</v>
      </c>
      <c r="AY189" s="131"/>
      <c r="AZ189" s="124">
        <v>6678.65</v>
      </c>
      <c r="BA189" s="124">
        <v>2677.92</v>
      </c>
      <c r="BB189" s="124"/>
      <c r="BC189" s="124">
        <v>944.9</v>
      </c>
      <c r="BD189" s="124">
        <v>3055.83</v>
      </c>
      <c r="BE189" s="2"/>
    </row>
    <row r="190" spans="1:57" hidden="1" x14ac:dyDescent="0.25">
      <c r="A190" s="123">
        <v>4273</v>
      </c>
      <c r="B190" s="130" t="s">
        <v>579</v>
      </c>
      <c r="C190" s="131" t="s">
        <v>50</v>
      </c>
      <c r="D190" s="147" t="s">
        <v>588</v>
      </c>
      <c r="E190" s="131"/>
      <c r="F190" s="131">
        <v>2107</v>
      </c>
      <c r="G190" s="131"/>
      <c r="H190" s="140" t="s">
        <v>612</v>
      </c>
      <c r="I190" s="133">
        <v>2013</v>
      </c>
      <c r="J190" s="134"/>
      <c r="K190" s="135"/>
      <c r="L190" s="135"/>
      <c r="M190" s="135"/>
      <c r="N190" s="131"/>
      <c r="O190" s="131"/>
      <c r="P190" s="133">
        <v>6196</v>
      </c>
      <c r="Q190" s="131"/>
      <c r="R190" s="131"/>
      <c r="S190" s="131"/>
      <c r="T190" s="131"/>
      <c r="U190" s="131"/>
      <c r="V190" s="133">
        <v>549</v>
      </c>
      <c r="W190" s="131"/>
      <c r="X190" s="135">
        <v>0</v>
      </c>
      <c r="Y190" s="135">
        <v>0</v>
      </c>
      <c r="Z190" s="152">
        <f>Y190/AH190*100</f>
        <v>0</v>
      </c>
      <c r="AA190" s="135">
        <v>0</v>
      </c>
      <c r="AB190" s="135">
        <v>0</v>
      </c>
      <c r="AC190" s="152">
        <f>AB190/AH190*100</f>
        <v>0</v>
      </c>
      <c r="AD190" s="135">
        <v>0</v>
      </c>
      <c r="AE190" s="135">
        <v>0</v>
      </c>
      <c r="AF190" s="135">
        <v>0</v>
      </c>
      <c r="AG190" s="135">
        <v>33.130000000000003</v>
      </c>
      <c r="AH190" s="136">
        <v>33.130000000000003</v>
      </c>
      <c r="AI190" s="135">
        <v>207.92</v>
      </c>
      <c r="AJ190" s="135">
        <v>0</v>
      </c>
      <c r="AK190" s="135">
        <v>207.92</v>
      </c>
      <c r="AL190" s="135">
        <v>1100.21</v>
      </c>
      <c r="AM190" s="135">
        <v>0</v>
      </c>
      <c r="AN190" s="135">
        <v>1100.21</v>
      </c>
      <c r="AO190" s="135">
        <v>433.12</v>
      </c>
      <c r="AP190" s="136">
        <v>1774.38</v>
      </c>
      <c r="AQ190" s="131"/>
      <c r="AR190" s="131"/>
      <c r="AS190" s="131"/>
      <c r="AT190" s="131"/>
      <c r="AU190" s="136">
        <v>33.130000000000003</v>
      </c>
      <c r="AV190" s="131"/>
      <c r="AW190" s="137">
        <v>5</v>
      </c>
      <c r="AX190" s="137">
        <v>5</v>
      </c>
      <c r="AY190" s="131"/>
      <c r="AZ190" s="124">
        <v>1922.72</v>
      </c>
      <c r="BA190" s="124">
        <v>31.94</v>
      </c>
      <c r="BB190" s="124">
        <v>196.31</v>
      </c>
      <c r="BC190" s="124">
        <v>1100.21</v>
      </c>
      <c r="BD190" s="124">
        <v>594.26</v>
      </c>
      <c r="BE190" s="2"/>
    </row>
    <row r="191" spans="1:57" hidden="1" x14ac:dyDescent="0.25">
      <c r="A191" s="123">
        <v>4153</v>
      </c>
      <c r="B191" s="131" t="s">
        <v>560</v>
      </c>
      <c r="C191" s="131" t="s">
        <v>74</v>
      </c>
      <c r="D191" s="135" t="s">
        <v>588</v>
      </c>
      <c r="E191" s="131"/>
      <c r="F191" s="131">
        <v>5412</v>
      </c>
      <c r="G191" s="131"/>
      <c r="H191" s="140" t="s">
        <v>612</v>
      </c>
      <c r="I191" s="133">
        <v>2013</v>
      </c>
      <c r="J191" s="146"/>
      <c r="K191" s="135"/>
      <c r="L191" s="135">
        <v>4260</v>
      </c>
      <c r="M191" s="135">
        <v>3407</v>
      </c>
      <c r="N191" s="131">
        <v>3170</v>
      </c>
      <c r="O191" s="145">
        <v>3501</v>
      </c>
      <c r="P191" s="143">
        <v>3128</v>
      </c>
      <c r="Q191" s="131"/>
      <c r="R191" s="131">
        <v>299</v>
      </c>
      <c r="S191" s="131">
        <v>307</v>
      </c>
      <c r="T191" s="131">
        <v>252</v>
      </c>
      <c r="U191" s="142">
        <v>260</v>
      </c>
      <c r="V191" s="133">
        <v>296</v>
      </c>
      <c r="W191" s="131"/>
      <c r="X191" s="135">
        <v>0</v>
      </c>
      <c r="Y191" s="135">
        <v>0</v>
      </c>
      <c r="Z191" s="152">
        <f>Y191/AH191*100</f>
        <v>0</v>
      </c>
      <c r="AA191" s="135">
        <v>0</v>
      </c>
      <c r="AB191" s="135">
        <v>0</v>
      </c>
      <c r="AC191" s="152">
        <f>AB191/AH191*100</f>
        <v>0</v>
      </c>
      <c r="AD191" s="135">
        <v>0</v>
      </c>
      <c r="AE191" s="135">
        <v>0</v>
      </c>
      <c r="AF191" s="135">
        <v>0</v>
      </c>
      <c r="AG191" s="135">
        <v>21.59</v>
      </c>
      <c r="AH191" s="136">
        <v>21.59</v>
      </c>
      <c r="AI191" s="135">
        <v>12.89</v>
      </c>
      <c r="AJ191" s="135">
        <v>0</v>
      </c>
      <c r="AK191" s="135">
        <v>12.89</v>
      </c>
      <c r="AL191" s="135">
        <v>0</v>
      </c>
      <c r="AM191" s="135">
        <v>0</v>
      </c>
      <c r="AN191" s="135">
        <v>0</v>
      </c>
      <c r="AO191" s="135">
        <v>0</v>
      </c>
      <c r="AP191" s="136">
        <v>34.479999999999997</v>
      </c>
      <c r="AQ191" s="131"/>
      <c r="AR191" s="131"/>
      <c r="AS191" s="131"/>
      <c r="AT191" s="136">
        <v>21.59</v>
      </c>
      <c r="AU191" s="131"/>
      <c r="AV191" s="131"/>
      <c r="AW191" s="137">
        <v>4</v>
      </c>
      <c r="AX191" s="137">
        <v>3</v>
      </c>
      <c r="AY191" s="131"/>
      <c r="AZ191" s="124">
        <v>705.05</v>
      </c>
      <c r="BA191" s="124">
        <v>21.59</v>
      </c>
      <c r="BB191" s="124">
        <v>169.29</v>
      </c>
      <c r="BC191" s="124">
        <v>16.11</v>
      </c>
      <c r="BD191" s="124">
        <v>498.06</v>
      </c>
      <c r="BE191" s="2"/>
    </row>
    <row r="192" spans="1:57" hidden="1" x14ac:dyDescent="0.25">
      <c r="A192" s="123">
        <v>4152</v>
      </c>
      <c r="B192" s="130" t="s">
        <v>573</v>
      </c>
      <c r="C192" s="131" t="s">
        <v>56</v>
      </c>
      <c r="D192" s="135" t="s">
        <v>588</v>
      </c>
      <c r="E192" s="131"/>
      <c r="F192" s="131">
        <v>6679</v>
      </c>
      <c r="G192" s="135"/>
      <c r="H192" s="140" t="s">
        <v>612</v>
      </c>
      <c r="I192" s="144">
        <v>2013</v>
      </c>
      <c r="J192" s="142"/>
      <c r="K192" s="131"/>
      <c r="L192" s="130">
        <v>431</v>
      </c>
      <c r="M192" s="130">
        <v>386</v>
      </c>
      <c r="N192" s="131">
        <v>329</v>
      </c>
      <c r="O192" s="142">
        <v>342</v>
      </c>
      <c r="P192" s="143">
        <v>354</v>
      </c>
      <c r="Q192" s="131"/>
      <c r="R192" s="131">
        <v>210</v>
      </c>
      <c r="S192" s="131">
        <v>242</v>
      </c>
      <c r="T192" s="131">
        <v>182</v>
      </c>
      <c r="U192" s="142">
        <v>177</v>
      </c>
      <c r="V192" s="133">
        <v>233</v>
      </c>
      <c r="W192" s="131"/>
      <c r="X192" s="131"/>
      <c r="Y192" s="131"/>
      <c r="Z192" s="152"/>
      <c r="AA192" s="131"/>
      <c r="AB192" s="131"/>
      <c r="AC192" s="152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AP192" s="131"/>
      <c r="AQ192" s="131"/>
      <c r="AR192" s="131"/>
      <c r="AS192" s="131"/>
      <c r="AT192" s="131"/>
      <c r="AU192" s="131"/>
      <c r="AV192" s="131"/>
      <c r="AW192" s="131"/>
      <c r="AX192" s="131"/>
      <c r="AY192" s="131"/>
      <c r="AZ192" s="124">
        <v>2106.7199999999998</v>
      </c>
      <c r="BA192" s="124">
        <v>1243.9100000000001</v>
      </c>
      <c r="BB192" s="124">
        <v>63.71</v>
      </c>
      <c r="BC192" s="124">
        <v>615.38</v>
      </c>
      <c r="BD192" s="124">
        <v>183.72</v>
      </c>
      <c r="BE192" s="2"/>
    </row>
    <row r="193" spans="1:57" hidden="1" x14ac:dyDescent="0.25">
      <c r="A193" s="123">
        <v>4151</v>
      </c>
      <c r="B193" s="130" t="s">
        <v>577</v>
      </c>
      <c r="C193" s="135" t="s">
        <v>585</v>
      </c>
      <c r="D193" s="135" t="s">
        <v>588</v>
      </c>
      <c r="E193" s="131"/>
      <c r="F193" s="135">
        <v>646</v>
      </c>
      <c r="G193" s="135"/>
      <c r="H193" s="140" t="s">
        <v>612</v>
      </c>
      <c r="I193" s="143">
        <v>2013</v>
      </c>
      <c r="J193" s="146"/>
      <c r="K193" s="135"/>
      <c r="L193" s="135"/>
      <c r="M193" s="135"/>
      <c r="N193" s="131"/>
      <c r="O193" s="142"/>
      <c r="P193" s="143">
        <v>344</v>
      </c>
      <c r="Q193" s="131"/>
      <c r="R193" s="131"/>
      <c r="S193" s="131"/>
      <c r="T193" s="131"/>
      <c r="U193" s="142"/>
      <c r="V193" s="133">
        <v>163</v>
      </c>
      <c r="W193" s="131"/>
      <c r="X193" s="135">
        <v>55.17</v>
      </c>
      <c r="Y193" s="135">
        <v>748.4</v>
      </c>
      <c r="Z193" s="152">
        <f>Y193/AH193*100</f>
        <v>39.03568708859703</v>
      </c>
      <c r="AA193" s="135">
        <v>0</v>
      </c>
      <c r="AB193" s="135">
        <v>273.01</v>
      </c>
      <c r="AC193" s="152">
        <f>AB193/AH193*100</f>
        <v>14.239889005956542</v>
      </c>
      <c r="AD193" s="135">
        <v>173.69</v>
      </c>
      <c r="AE193" s="135">
        <v>263.54000000000002</v>
      </c>
      <c r="AF193" s="135">
        <v>195.16</v>
      </c>
      <c r="AG193" s="135">
        <v>208.25</v>
      </c>
      <c r="AH193" s="136">
        <v>1917.22</v>
      </c>
      <c r="AI193" s="135">
        <v>149.79</v>
      </c>
      <c r="AJ193" s="135">
        <v>0</v>
      </c>
      <c r="AK193" s="135">
        <v>149.79</v>
      </c>
      <c r="AL193" s="135">
        <v>737.06</v>
      </c>
      <c r="AM193" s="135">
        <v>0</v>
      </c>
      <c r="AN193" s="135">
        <v>737.06</v>
      </c>
      <c r="AO193" s="135">
        <v>169.19</v>
      </c>
      <c r="AP193" s="136">
        <v>2973.26</v>
      </c>
      <c r="AQ193" s="131"/>
      <c r="AR193" s="131"/>
      <c r="AS193" s="131"/>
      <c r="AT193" s="136">
        <v>1917.22</v>
      </c>
      <c r="AU193" s="131"/>
      <c r="AV193" s="131"/>
      <c r="AW193" s="137">
        <v>4</v>
      </c>
      <c r="AX193" s="137">
        <v>3</v>
      </c>
      <c r="AY193" s="131"/>
      <c r="AZ193" s="124">
        <v>2930.9</v>
      </c>
      <c r="BA193" s="124">
        <v>1819.14</v>
      </c>
      <c r="BB193" s="124">
        <v>149.13999999999999</v>
      </c>
      <c r="BC193" s="124">
        <v>712.4</v>
      </c>
      <c r="BD193" s="124">
        <v>250.22</v>
      </c>
      <c r="BE193" s="2"/>
    </row>
    <row r="194" spans="1:57" hidden="1" x14ac:dyDescent="0.25">
      <c r="A194" s="123">
        <v>2359</v>
      </c>
      <c r="B194" s="135" t="s">
        <v>563</v>
      </c>
      <c r="C194" s="131" t="s">
        <v>129</v>
      </c>
      <c r="D194" s="131" t="s">
        <v>588</v>
      </c>
      <c r="E194" s="135"/>
      <c r="F194" s="131">
        <v>3218</v>
      </c>
      <c r="G194" s="135"/>
      <c r="H194" s="140" t="s">
        <v>612</v>
      </c>
      <c r="I194" s="133">
        <v>2013</v>
      </c>
      <c r="J194" s="146"/>
      <c r="K194" s="135"/>
      <c r="L194" s="135">
        <v>13</v>
      </c>
      <c r="M194" s="135">
        <v>11</v>
      </c>
      <c r="N194" s="130">
        <v>13</v>
      </c>
      <c r="O194" s="130">
        <v>15</v>
      </c>
      <c r="P194" s="143">
        <v>8</v>
      </c>
      <c r="Q194" s="131"/>
      <c r="R194" s="131">
        <v>116</v>
      </c>
      <c r="S194" s="131">
        <v>129</v>
      </c>
      <c r="T194" s="131">
        <v>139</v>
      </c>
      <c r="U194" s="131">
        <v>145</v>
      </c>
      <c r="V194" s="133">
        <v>106</v>
      </c>
      <c r="W194" s="131"/>
      <c r="X194" s="135">
        <v>0</v>
      </c>
      <c r="Y194" s="135">
        <v>5.08</v>
      </c>
      <c r="Z194" s="152">
        <f>Y194/AH194*100</f>
        <v>9.4423791821561345</v>
      </c>
      <c r="AA194" s="135">
        <v>0</v>
      </c>
      <c r="AB194" s="135">
        <v>0</v>
      </c>
      <c r="AC194" s="152">
        <f>AB194/AH194*100</f>
        <v>0</v>
      </c>
      <c r="AD194" s="135">
        <v>0</v>
      </c>
      <c r="AE194" s="135">
        <v>0</v>
      </c>
      <c r="AF194" s="135">
        <v>18.3</v>
      </c>
      <c r="AG194" s="135">
        <v>30.42</v>
      </c>
      <c r="AH194" s="136">
        <v>53.8</v>
      </c>
      <c r="AI194" s="135">
        <v>19.48</v>
      </c>
      <c r="AJ194" s="135">
        <v>0</v>
      </c>
      <c r="AK194" s="135">
        <v>19.48</v>
      </c>
      <c r="AL194" s="135">
        <v>0</v>
      </c>
      <c r="AM194" s="135">
        <v>0</v>
      </c>
      <c r="AN194" s="135">
        <v>0</v>
      </c>
      <c r="AO194" s="135">
        <v>0</v>
      </c>
      <c r="AP194" s="136">
        <v>73.28</v>
      </c>
      <c r="AQ194" s="131"/>
      <c r="AR194" s="131"/>
      <c r="AS194" s="131"/>
      <c r="AT194" s="136">
        <v>53.8</v>
      </c>
      <c r="AU194" s="131"/>
      <c r="AV194" s="131"/>
      <c r="AW194" s="137">
        <v>4</v>
      </c>
      <c r="AX194" s="137">
        <v>0</v>
      </c>
      <c r="AY194" s="131"/>
      <c r="AZ194" s="124">
        <v>110.96</v>
      </c>
      <c r="BA194" s="124">
        <v>54.37</v>
      </c>
      <c r="BB194" s="124">
        <v>19.45</v>
      </c>
      <c r="BC194" s="124">
        <v>37.14</v>
      </c>
      <c r="BD194" s="124"/>
      <c r="BE194" s="2"/>
    </row>
    <row r="195" spans="1:57" hidden="1" x14ac:dyDescent="0.25">
      <c r="A195" s="123">
        <v>2112</v>
      </c>
      <c r="B195" s="135" t="s">
        <v>583</v>
      </c>
      <c r="C195" s="131" t="s">
        <v>151</v>
      </c>
      <c r="D195" s="131" t="s">
        <v>588</v>
      </c>
      <c r="E195" s="135"/>
      <c r="F195" s="131">
        <v>1606</v>
      </c>
      <c r="G195" s="135"/>
      <c r="H195" s="140" t="s">
        <v>612</v>
      </c>
      <c r="I195" s="143">
        <v>2013</v>
      </c>
      <c r="J195" s="134"/>
      <c r="K195" s="135"/>
      <c r="L195" s="135">
        <v>72</v>
      </c>
      <c r="M195" s="131">
        <v>54</v>
      </c>
      <c r="N195" s="131">
        <v>107</v>
      </c>
      <c r="O195" s="131">
        <v>102</v>
      </c>
      <c r="P195" s="143">
        <v>73</v>
      </c>
      <c r="Q195" s="131"/>
      <c r="R195" s="131">
        <v>76</v>
      </c>
      <c r="S195" s="131">
        <v>73</v>
      </c>
      <c r="T195" s="131">
        <v>128</v>
      </c>
      <c r="U195" s="131">
        <v>114</v>
      </c>
      <c r="V195" s="133">
        <v>104</v>
      </c>
      <c r="W195" s="131"/>
      <c r="X195" s="131"/>
      <c r="Y195" s="131"/>
      <c r="Z195" s="152"/>
      <c r="AA195" s="131"/>
      <c r="AB195" s="131"/>
      <c r="AC195" s="152"/>
      <c r="AD195" s="131"/>
      <c r="AE195" s="131"/>
      <c r="AF195" s="131"/>
      <c r="AG195" s="131"/>
      <c r="AH195" s="131"/>
      <c r="AI195" s="131"/>
      <c r="AJ195" s="131"/>
      <c r="AK195" s="131"/>
      <c r="AL195" s="131"/>
      <c r="AM195" s="131"/>
      <c r="AN195" s="131"/>
      <c r="AO195" s="131"/>
      <c r="AP195" s="131"/>
      <c r="AQ195" s="131"/>
      <c r="AR195" s="131"/>
      <c r="AS195" s="131"/>
      <c r="AT195" s="131"/>
      <c r="AU195" s="131"/>
      <c r="AV195" s="131"/>
      <c r="AW195" s="131"/>
      <c r="AX195" s="131"/>
      <c r="AY195" s="131"/>
      <c r="AZ195" s="124">
        <v>974.06500000000005</v>
      </c>
      <c r="BA195" s="124">
        <v>671.59500000000003</v>
      </c>
      <c r="BB195" s="124">
        <v>25.05</v>
      </c>
      <c r="BC195" s="124">
        <v>274.02</v>
      </c>
      <c r="BD195" s="124">
        <v>3.4</v>
      </c>
      <c r="BE195" s="2"/>
    </row>
    <row r="196" spans="1:57" hidden="1" x14ac:dyDescent="0.25">
      <c r="A196" s="12">
        <v>1950</v>
      </c>
      <c r="B196" s="12" t="s">
        <v>438</v>
      </c>
      <c r="C196" s="2" t="s">
        <v>74</v>
      </c>
      <c r="D196" s="2" t="s">
        <v>588</v>
      </c>
      <c r="E196" s="2"/>
      <c r="F196" s="13" t="s">
        <v>519</v>
      </c>
      <c r="G196" s="2" t="s">
        <v>44</v>
      </c>
      <c r="H196" s="119"/>
      <c r="I196" s="24"/>
      <c r="J196" s="33"/>
      <c r="K196" s="14">
        <v>474</v>
      </c>
      <c r="L196" s="14">
        <v>608</v>
      </c>
      <c r="M196" s="14">
        <v>377</v>
      </c>
      <c r="N196" s="14">
        <v>415</v>
      </c>
      <c r="O196" s="29">
        <v>300</v>
      </c>
      <c r="P196" s="43">
        <v>207</v>
      </c>
      <c r="Q196" s="14">
        <v>250</v>
      </c>
      <c r="R196" s="14" t="s">
        <v>520</v>
      </c>
      <c r="S196" s="14" t="s">
        <v>521</v>
      </c>
      <c r="T196" s="14" t="s">
        <v>522</v>
      </c>
      <c r="U196" s="14" t="s">
        <v>523</v>
      </c>
      <c r="V196" s="33">
        <v>125</v>
      </c>
      <c r="W196" s="2"/>
      <c r="X196" s="2"/>
      <c r="Y196" s="2"/>
      <c r="Z196" s="152"/>
      <c r="AA196" s="2"/>
      <c r="AB196" s="2"/>
      <c r="AC196" s="15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9">
        <v>2290.36</v>
      </c>
      <c r="BA196" s="9">
        <v>1527.44</v>
      </c>
      <c r="BB196" s="9">
        <v>108.59</v>
      </c>
      <c r="BC196" s="9">
        <v>433.6</v>
      </c>
      <c r="BD196" s="9">
        <v>220.73</v>
      </c>
      <c r="BE196" s="2"/>
    </row>
    <row r="197" spans="1:57" hidden="1" x14ac:dyDescent="0.25">
      <c r="A197" s="123">
        <v>5428</v>
      </c>
      <c r="B197" s="130" t="s">
        <v>581</v>
      </c>
      <c r="C197" s="131" t="s">
        <v>159</v>
      </c>
      <c r="D197" s="131" t="s">
        <v>588</v>
      </c>
      <c r="E197" s="131"/>
      <c r="F197" s="131">
        <v>524</v>
      </c>
      <c r="G197" s="131"/>
      <c r="H197" s="140" t="s">
        <v>612</v>
      </c>
      <c r="I197" s="133">
        <v>2014</v>
      </c>
      <c r="J197" s="134"/>
      <c r="K197" s="135"/>
      <c r="L197" s="135"/>
      <c r="M197" s="135"/>
      <c r="N197" s="131"/>
      <c r="O197" s="131"/>
      <c r="P197" s="143">
        <v>108</v>
      </c>
      <c r="Q197" s="131"/>
      <c r="R197" s="131"/>
      <c r="S197" s="131"/>
      <c r="T197" s="131"/>
      <c r="U197" s="131"/>
      <c r="V197" s="133">
        <v>549</v>
      </c>
      <c r="W197" s="131"/>
      <c r="X197" s="135">
        <v>0</v>
      </c>
      <c r="Y197" s="135">
        <v>0</v>
      </c>
      <c r="Z197" s="152">
        <f>Y197/AH197*100</f>
        <v>0</v>
      </c>
      <c r="AA197" s="135">
        <v>0</v>
      </c>
      <c r="AB197" s="135">
        <v>0</v>
      </c>
      <c r="AC197" s="152">
        <f>AB197/AH197*100</f>
        <v>0</v>
      </c>
      <c r="AD197" s="135">
        <v>167</v>
      </c>
      <c r="AE197" s="135">
        <v>0</v>
      </c>
      <c r="AF197" s="135">
        <v>11</v>
      </c>
      <c r="AG197" s="135">
        <v>15</v>
      </c>
      <c r="AH197" s="136">
        <v>193</v>
      </c>
      <c r="AI197" s="135">
        <v>0</v>
      </c>
      <c r="AJ197" s="135">
        <v>0</v>
      </c>
      <c r="AK197" s="135">
        <v>0</v>
      </c>
      <c r="AL197" s="135">
        <v>74</v>
      </c>
      <c r="AM197" s="135">
        <v>0</v>
      </c>
      <c r="AN197" s="135">
        <v>74</v>
      </c>
      <c r="AO197" s="135">
        <v>0</v>
      </c>
      <c r="AP197" s="136">
        <v>267</v>
      </c>
      <c r="AQ197" s="131"/>
      <c r="AR197" s="131"/>
      <c r="AS197" s="131"/>
      <c r="AT197" s="131"/>
      <c r="AU197" s="136">
        <v>193</v>
      </c>
      <c r="AV197" s="131"/>
      <c r="AW197" s="137">
        <v>5</v>
      </c>
      <c r="AX197" s="137">
        <v>5</v>
      </c>
      <c r="AY197" s="131"/>
      <c r="AZ197" s="124">
        <v>273.75</v>
      </c>
      <c r="BA197" s="124">
        <v>192.09</v>
      </c>
      <c r="BB197" s="124"/>
      <c r="BC197" s="124">
        <v>78.81</v>
      </c>
      <c r="BD197" s="124">
        <v>2.85</v>
      </c>
      <c r="BE197" s="2"/>
    </row>
    <row r="198" spans="1:57" hidden="1" x14ac:dyDescent="0.25">
      <c r="A198" s="17">
        <v>1192</v>
      </c>
      <c r="B198" s="17" t="s">
        <v>115</v>
      </c>
      <c r="C198" s="17" t="s">
        <v>56</v>
      </c>
      <c r="D198" s="2" t="s">
        <v>588</v>
      </c>
      <c r="E198" s="17" t="s">
        <v>116</v>
      </c>
      <c r="F198" s="17">
        <v>1060</v>
      </c>
      <c r="G198" s="17" t="s">
        <v>44</v>
      </c>
      <c r="H198" s="32"/>
      <c r="I198" s="56"/>
      <c r="J198" s="34"/>
      <c r="K198" s="23"/>
      <c r="L198" s="23"/>
      <c r="M198" s="23">
        <v>234</v>
      </c>
      <c r="N198" s="23">
        <v>228</v>
      </c>
      <c r="O198" s="34">
        <v>176</v>
      </c>
      <c r="P198" s="24"/>
      <c r="Q198" s="23"/>
      <c r="R198" s="23"/>
      <c r="S198" s="23">
        <v>257</v>
      </c>
      <c r="T198" s="23">
        <v>234</v>
      </c>
      <c r="U198" s="34">
        <v>230</v>
      </c>
      <c r="V198" s="56"/>
      <c r="W198" s="17"/>
      <c r="X198" s="17">
        <v>0</v>
      </c>
      <c r="Y198" s="17">
        <v>86.09</v>
      </c>
      <c r="Z198" s="152">
        <f>Y198/AH198*100</f>
        <v>9.7130865478997652</v>
      </c>
      <c r="AA198" s="17">
        <v>530.32000000000005</v>
      </c>
      <c r="AB198" s="17">
        <v>0</v>
      </c>
      <c r="AC198" s="154">
        <f>AB198/AH198*100</f>
        <v>0</v>
      </c>
      <c r="AD198" s="17">
        <v>203.68</v>
      </c>
      <c r="AE198" s="17">
        <v>0</v>
      </c>
      <c r="AF198" s="17">
        <v>66.239999999999995</v>
      </c>
      <c r="AG198" s="17">
        <v>0</v>
      </c>
      <c r="AH198" s="17">
        <v>886.33</v>
      </c>
      <c r="AI198" s="17">
        <v>8.61</v>
      </c>
      <c r="AJ198" s="17">
        <v>0</v>
      </c>
      <c r="AK198" s="17">
        <v>8.61</v>
      </c>
      <c r="AL198" s="17">
        <v>36.76</v>
      </c>
      <c r="AM198" s="17">
        <v>10</v>
      </c>
      <c r="AN198" s="17">
        <v>46.76</v>
      </c>
      <c r="AO198" s="17">
        <v>84.98</v>
      </c>
      <c r="AP198" s="17">
        <v>1026.68</v>
      </c>
      <c r="AQ198" s="17"/>
      <c r="AR198" s="17"/>
      <c r="AS198" s="17">
        <v>886.33</v>
      </c>
      <c r="AT198" s="17"/>
      <c r="AU198" s="17"/>
      <c r="AV198" s="92">
        <v>4</v>
      </c>
      <c r="AW198" s="49">
        <v>3</v>
      </c>
      <c r="AX198" s="17"/>
      <c r="AY198" s="17"/>
      <c r="AZ198" s="17">
        <v>919.41</v>
      </c>
      <c r="BA198" s="17">
        <v>8.61</v>
      </c>
      <c r="BB198" s="17">
        <v>46.76</v>
      </c>
      <c r="BC198" s="17">
        <v>84.98</v>
      </c>
      <c r="BD198" s="2"/>
      <c r="BE198" s="2"/>
    </row>
    <row r="199" spans="1:57" hidden="1" x14ac:dyDescent="0.25">
      <c r="A199" s="156">
        <v>1560</v>
      </c>
      <c r="B199" s="156" t="s">
        <v>117</v>
      </c>
      <c r="C199" s="156" t="s">
        <v>50</v>
      </c>
      <c r="D199" s="156" t="s">
        <v>588</v>
      </c>
      <c r="E199" s="156" t="s">
        <v>118</v>
      </c>
      <c r="F199" s="171">
        <v>1134</v>
      </c>
      <c r="G199" s="156" t="s">
        <v>44</v>
      </c>
      <c r="H199" s="162"/>
      <c r="I199" s="172"/>
      <c r="J199" s="160"/>
      <c r="K199" s="157">
        <v>386</v>
      </c>
      <c r="L199" s="157">
        <v>521</v>
      </c>
      <c r="M199" s="157">
        <v>129</v>
      </c>
      <c r="N199" s="157">
        <v>255</v>
      </c>
      <c r="O199" s="157">
        <v>238</v>
      </c>
      <c r="P199" s="161"/>
      <c r="Q199" s="157">
        <v>408</v>
      </c>
      <c r="R199" s="157">
        <v>472</v>
      </c>
      <c r="S199" s="157">
        <v>150</v>
      </c>
      <c r="T199" s="157">
        <v>261</v>
      </c>
      <c r="U199" s="157">
        <v>228</v>
      </c>
      <c r="V199" s="161"/>
      <c r="W199" s="162"/>
      <c r="X199" s="163">
        <v>0</v>
      </c>
      <c r="Y199" s="163">
        <v>341.74</v>
      </c>
      <c r="Z199" s="164">
        <f>Y199/AH199*100</f>
        <v>45.060059862079882</v>
      </c>
      <c r="AA199" s="163">
        <v>0</v>
      </c>
      <c r="AB199" s="163">
        <v>272.22000000000003</v>
      </c>
      <c r="AC199" s="164">
        <f>AB199/AH199*100</f>
        <v>35.893514062314587</v>
      </c>
      <c r="AD199" s="163">
        <v>15.51</v>
      </c>
      <c r="AE199" s="163">
        <v>99.47</v>
      </c>
      <c r="AF199" s="163">
        <v>0</v>
      </c>
      <c r="AG199" s="163">
        <v>29.47</v>
      </c>
      <c r="AH199" s="165">
        <v>758.41</v>
      </c>
      <c r="AI199" s="163">
        <v>32.75</v>
      </c>
      <c r="AJ199" s="163">
        <v>0</v>
      </c>
      <c r="AK199" s="163">
        <v>32.75</v>
      </c>
      <c r="AL199" s="163">
        <v>342.27</v>
      </c>
      <c r="AM199" s="163">
        <v>0</v>
      </c>
      <c r="AN199" s="163">
        <v>342.27</v>
      </c>
      <c r="AO199" s="163">
        <v>0</v>
      </c>
      <c r="AP199" s="165">
        <v>1133.43</v>
      </c>
      <c r="AQ199" s="162"/>
      <c r="AR199" s="162"/>
      <c r="AS199" s="162"/>
      <c r="AT199" s="165">
        <v>758.41</v>
      </c>
      <c r="AU199" s="162"/>
      <c r="AV199" s="162"/>
      <c r="AW199" s="166">
        <v>4</v>
      </c>
      <c r="AX199" s="166">
        <v>0</v>
      </c>
      <c r="AY199" s="162"/>
      <c r="AZ199" s="156">
        <v>1134.25</v>
      </c>
      <c r="BA199" s="156">
        <v>758.41</v>
      </c>
      <c r="BB199" s="156">
        <v>32.75</v>
      </c>
      <c r="BC199" s="156">
        <v>342.09</v>
      </c>
      <c r="BD199" s="156">
        <v>1</v>
      </c>
      <c r="BE199" s="2"/>
    </row>
    <row r="200" spans="1:57" hidden="1" x14ac:dyDescent="0.25">
      <c r="A200" s="17">
        <v>1561</v>
      </c>
      <c r="B200" s="17" t="s">
        <v>117</v>
      </c>
      <c r="C200" s="17" t="s">
        <v>119</v>
      </c>
      <c r="D200" s="17" t="s">
        <v>588</v>
      </c>
      <c r="E200" s="17" t="s">
        <v>118</v>
      </c>
      <c r="F200" s="23">
        <v>202</v>
      </c>
      <c r="G200" s="17" t="s">
        <v>44</v>
      </c>
      <c r="H200" s="2"/>
      <c r="I200" s="91"/>
      <c r="J200" s="55"/>
      <c r="K200" s="23">
        <v>69</v>
      </c>
      <c r="L200" s="23">
        <v>93</v>
      </c>
      <c r="M200" s="23">
        <v>23</v>
      </c>
      <c r="N200" s="23">
        <v>45</v>
      </c>
      <c r="O200" s="23">
        <v>42</v>
      </c>
      <c r="P200" s="24"/>
      <c r="Q200" s="23">
        <v>408</v>
      </c>
      <c r="R200" s="23">
        <v>472</v>
      </c>
      <c r="S200" s="23">
        <v>150</v>
      </c>
      <c r="T200" s="23">
        <v>261</v>
      </c>
      <c r="U200" s="23">
        <v>228</v>
      </c>
      <c r="V200" s="34"/>
      <c r="W200" s="9"/>
      <c r="X200" s="51">
        <v>0</v>
      </c>
      <c r="Y200" s="51">
        <v>0</v>
      </c>
      <c r="Z200" s="152">
        <f>Y200/AH200*100</f>
        <v>0</v>
      </c>
      <c r="AA200" s="51">
        <v>0</v>
      </c>
      <c r="AB200" s="51">
        <v>0</v>
      </c>
      <c r="AC200" s="152">
        <f>AB200/AH200*100</f>
        <v>0</v>
      </c>
      <c r="AD200" s="51">
        <v>63.78</v>
      </c>
      <c r="AE200" s="51">
        <v>0</v>
      </c>
      <c r="AF200" s="51">
        <v>0</v>
      </c>
      <c r="AG200" s="51">
        <v>0</v>
      </c>
      <c r="AH200" s="52">
        <v>63.78</v>
      </c>
      <c r="AI200" s="51">
        <v>11.2</v>
      </c>
      <c r="AJ200" s="51">
        <v>0</v>
      </c>
      <c r="AK200" s="51">
        <v>11.2</v>
      </c>
      <c r="AL200" s="51">
        <v>33.909999999999997</v>
      </c>
      <c r="AM200" s="51">
        <v>0</v>
      </c>
      <c r="AN200" s="51">
        <v>33.909999999999997</v>
      </c>
      <c r="AO200" s="51">
        <v>93.44</v>
      </c>
      <c r="AP200" s="52">
        <v>202.33</v>
      </c>
      <c r="AQ200" s="52">
        <v>63.78</v>
      </c>
      <c r="AR200" s="9"/>
      <c r="AS200" s="9"/>
      <c r="AT200" s="9"/>
      <c r="AU200" s="9"/>
      <c r="AV200" s="9"/>
      <c r="AW200" s="49">
        <v>1</v>
      </c>
      <c r="AX200" s="49">
        <v>0</v>
      </c>
      <c r="AY200" s="9"/>
      <c r="AZ200" s="17">
        <v>202.33</v>
      </c>
      <c r="BA200" s="17">
        <v>63.78</v>
      </c>
      <c r="BB200" s="17">
        <v>11.2</v>
      </c>
      <c r="BC200" s="17">
        <v>33.909999999999997</v>
      </c>
      <c r="BD200" s="17">
        <v>93.44</v>
      </c>
      <c r="BE200" s="2"/>
    </row>
    <row r="201" spans="1:57" hidden="1" x14ac:dyDescent="0.25">
      <c r="A201" s="17">
        <v>2192</v>
      </c>
      <c r="B201" s="17" t="s">
        <v>285</v>
      </c>
      <c r="C201" s="17" t="s">
        <v>286</v>
      </c>
      <c r="D201" s="17" t="s">
        <v>588</v>
      </c>
      <c r="E201" s="32"/>
      <c r="F201" s="23">
        <v>56</v>
      </c>
      <c r="G201" s="17" t="s">
        <v>149</v>
      </c>
      <c r="H201" s="119"/>
      <c r="I201" s="24"/>
      <c r="J201" s="34"/>
      <c r="K201" s="92"/>
      <c r="L201" s="92"/>
      <c r="M201" s="23">
        <v>3</v>
      </c>
      <c r="N201" s="23">
        <v>3</v>
      </c>
      <c r="O201" s="34">
        <v>3</v>
      </c>
      <c r="P201" s="24"/>
      <c r="Q201" s="92"/>
      <c r="R201" s="92"/>
      <c r="S201" s="23">
        <v>73</v>
      </c>
      <c r="T201" s="23">
        <v>68</v>
      </c>
      <c r="U201" s="23">
        <v>50</v>
      </c>
      <c r="V201" s="95"/>
      <c r="W201" s="35"/>
      <c r="X201" s="9"/>
      <c r="Y201" s="9"/>
      <c r="Z201" s="152"/>
      <c r="AA201" s="9"/>
      <c r="AB201" s="9"/>
      <c r="AC201" s="152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8">
        <v>55.5</v>
      </c>
      <c r="BA201" s="18"/>
      <c r="BB201" s="18"/>
      <c r="BC201" s="18"/>
      <c r="BD201" s="18">
        <v>55.5</v>
      </c>
      <c r="BE201" s="2"/>
    </row>
    <row r="202" spans="1:57" hidden="1" x14ac:dyDescent="0.25">
      <c r="A202" s="15">
        <v>6070</v>
      </c>
      <c r="B202" s="15" t="s">
        <v>452</v>
      </c>
      <c r="C202" s="2" t="s">
        <v>129</v>
      </c>
      <c r="D202" s="2" t="s">
        <v>588</v>
      </c>
      <c r="E202" s="15" t="s">
        <v>547</v>
      </c>
      <c r="F202" s="19" t="s">
        <v>536</v>
      </c>
      <c r="G202" s="2"/>
      <c r="H202" s="33"/>
      <c r="I202" s="30"/>
      <c r="J202" s="33"/>
      <c r="K202" s="2"/>
      <c r="L202" s="2"/>
      <c r="M202" s="2"/>
      <c r="N202" s="2"/>
      <c r="O202" s="25">
        <v>598</v>
      </c>
      <c r="P202" s="43"/>
      <c r="Q202" s="2"/>
      <c r="R202" s="2"/>
      <c r="S202" s="2"/>
      <c r="T202" s="2"/>
      <c r="U202" s="25">
        <v>107</v>
      </c>
      <c r="V202" s="33"/>
      <c r="W202" s="2"/>
      <c r="X202" s="10">
        <v>397.67</v>
      </c>
      <c r="Y202" s="10">
        <v>2614.08</v>
      </c>
      <c r="Z202" s="152">
        <f>Y202/AH202*100</f>
        <v>61.700706444387265</v>
      </c>
      <c r="AA202" s="10">
        <v>0</v>
      </c>
      <c r="AB202" s="10">
        <v>0</v>
      </c>
      <c r="AC202" s="152">
        <f>AB202/AH202*100</f>
        <v>0</v>
      </c>
      <c r="AD202" s="10">
        <v>558.66</v>
      </c>
      <c r="AE202" s="10">
        <v>195.59</v>
      </c>
      <c r="AF202" s="10">
        <v>0</v>
      </c>
      <c r="AG202" s="10">
        <v>470.71</v>
      </c>
      <c r="AH202" s="11">
        <v>4236.71</v>
      </c>
      <c r="AI202" s="10">
        <v>154.57</v>
      </c>
      <c r="AJ202" s="10">
        <v>0</v>
      </c>
      <c r="AK202" s="10">
        <v>154.57</v>
      </c>
      <c r="AL202" s="10">
        <v>1610.72</v>
      </c>
      <c r="AM202" s="10">
        <v>73.75</v>
      </c>
      <c r="AN202" s="10">
        <v>1684.47</v>
      </c>
      <c r="AO202" s="10">
        <v>0</v>
      </c>
      <c r="AP202" s="11">
        <v>6075.75</v>
      </c>
      <c r="AQ202" s="2"/>
      <c r="AR202" s="2"/>
      <c r="AS202" s="11">
        <v>4236.71</v>
      </c>
      <c r="AT202" s="2"/>
      <c r="AU202" s="2"/>
      <c r="AV202" s="2"/>
      <c r="AW202" s="129">
        <v>3</v>
      </c>
      <c r="AX202" s="129">
        <v>3</v>
      </c>
      <c r="AY202" s="2"/>
      <c r="AZ202" s="9">
        <v>6079.03</v>
      </c>
      <c r="BA202" s="9">
        <v>4031.12</v>
      </c>
      <c r="BB202" s="9">
        <v>238.07</v>
      </c>
      <c r="BC202" s="9">
        <v>1753.34</v>
      </c>
      <c r="BD202" s="9">
        <v>56.5</v>
      </c>
      <c r="BE202" s="2"/>
    </row>
    <row r="203" spans="1:57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149"/>
      <c r="AA203" s="2"/>
      <c r="AB203" s="2"/>
      <c r="AC203" s="149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149"/>
      <c r="AA204" s="2"/>
      <c r="AB204" s="2"/>
      <c r="AC204" s="149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149"/>
      <c r="AA205" s="2"/>
      <c r="AB205" s="2"/>
      <c r="AC205" s="149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149"/>
      <c r="AA206" s="2"/>
      <c r="AB206" s="2"/>
      <c r="AC206" s="149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149"/>
      <c r="AA207" s="2"/>
      <c r="AB207" s="2"/>
      <c r="AC207" s="149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49"/>
      <c r="AA208" s="2"/>
      <c r="AB208" s="2"/>
      <c r="AC208" s="149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:57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149"/>
      <c r="AA209" s="2"/>
      <c r="AB209" s="2"/>
      <c r="AC209" s="149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:57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149"/>
      <c r="AA210" s="2"/>
      <c r="AB210" s="2"/>
      <c r="AC210" s="149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:57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149"/>
      <c r="AA211" s="2"/>
      <c r="AB211" s="2"/>
      <c r="AC211" s="149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:57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149"/>
      <c r="AA212" s="2"/>
      <c r="AB212" s="2"/>
      <c r="AC212" s="149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:57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149"/>
      <c r="AA213" s="2"/>
      <c r="AB213" s="2"/>
      <c r="AC213" s="149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:57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149"/>
      <c r="AA214" s="2"/>
      <c r="AB214" s="2"/>
      <c r="AC214" s="149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:57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149"/>
      <c r="AA215" s="2"/>
      <c r="AB215" s="2"/>
      <c r="AC215" s="149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:57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149"/>
      <c r="AA216" s="2"/>
      <c r="AB216" s="2"/>
      <c r="AC216" s="149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:57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149"/>
      <c r="AA217" s="2"/>
      <c r="AB217" s="2"/>
      <c r="AC217" s="149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:57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149"/>
      <c r="AA218" s="2"/>
      <c r="AB218" s="2"/>
      <c r="AC218" s="149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:57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149"/>
      <c r="AA219" s="2"/>
      <c r="AB219" s="2"/>
      <c r="AC219" s="149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:57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149"/>
      <c r="AA220" s="2"/>
      <c r="AB220" s="2"/>
      <c r="AC220" s="149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:57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149"/>
      <c r="AA221" s="2"/>
      <c r="AB221" s="2"/>
      <c r="AC221" s="149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:57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149"/>
      <c r="AA222" s="2"/>
      <c r="AB222" s="2"/>
      <c r="AC222" s="149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:57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149"/>
      <c r="AA223" s="2"/>
      <c r="AB223" s="2"/>
      <c r="AC223" s="149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:57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149"/>
      <c r="AA224" s="2"/>
      <c r="AB224" s="2"/>
      <c r="AC224" s="149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:57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149"/>
      <c r="AA225" s="2"/>
      <c r="AB225" s="2"/>
      <c r="AC225" s="149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2:57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149"/>
      <c r="AA226" s="2"/>
      <c r="AB226" s="2"/>
      <c r="AC226" s="149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2:57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149"/>
      <c r="AA227" s="2"/>
      <c r="AB227" s="2"/>
      <c r="AC227" s="149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2:57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149"/>
      <c r="AA228" s="2"/>
      <c r="AB228" s="2"/>
      <c r="AC228" s="149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2:57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49"/>
      <c r="AA229" s="2"/>
      <c r="AB229" s="2"/>
      <c r="AC229" s="149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2:57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149"/>
      <c r="AA230" s="2"/>
      <c r="AB230" s="2"/>
      <c r="AC230" s="149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2:57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149"/>
      <c r="AA231" s="2"/>
      <c r="AB231" s="2"/>
      <c r="AC231" s="149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2:57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149"/>
      <c r="AA232" s="2"/>
      <c r="AB232" s="2"/>
      <c r="AC232" s="149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2:57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149"/>
      <c r="AA233" s="2"/>
      <c r="AB233" s="2"/>
      <c r="AC233" s="149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2:57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149"/>
      <c r="AA234" s="2"/>
      <c r="AB234" s="2"/>
      <c r="AC234" s="149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2:57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149"/>
      <c r="AA235" s="2"/>
      <c r="AB235" s="2"/>
      <c r="AC235" s="149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2:57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149"/>
      <c r="AA236" s="2"/>
      <c r="AB236" s="2"/>
      <c r="AC236" s="149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2:57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149"/>
      <c r="AA237" s="2"/>
      <c r="AB237" s="2"/>
      <c r="AC237" s="149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2:57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149"/>
      <c r="AA238" s="2"/>
      <c r="AB238" s="2"/>
      <c r="AC238" s="149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:57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149"/>
      <c r="AA239" s="2"/>
      <c r="AB239" s="2"/>
      <c r="AC239" s="149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:57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149"/>
      <c r="AA240" s="2"/>
      <c r="AB240" s="2"/>
      <c r="AC240" s="149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:57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149"/>
      <c r="AA241" s="2"/>
      <c r="AB241" s="2"/>
      <c r="AC241" s="149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:57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149"/>
      <c r="AA242" s="2"/>
      <c r="AB242" s="2"/>
      <c r="AC242" s="149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:57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149"/>
      <c r="AA243" s="2"/>
      <c r="AB243" s="2"/>
      <c r="AC243" s="149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:57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49"/>
      <c r="AA244" s="2"/>
      <c r="AB244" s="2"/>
      <c r="AC244" s="149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:57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49"/>
      <c r="AA245" s="2"/>
      <c r="AB245" s="2"/>
      <c r="AC245" s="149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:57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49"/>
      <c r="AA246" s="2"/>
      <c r="AB246" s="2"/>
      <c r="AC246" s="149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:57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149"/>
      <c r="AA247" s="2"/>
      <c r="AB247" s="2"/>
      <c r="AC247" s="149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:57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149"/>
      <c r="AA248" s="2"/>
      <c r="AB248" s="2"/>
      <c r="AC248" s="149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:57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49"/>
      <c r="AA249" s="2"/>
      <c r="AB249" s="2"/>
      <c r="AC249" s="149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:57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149"/>
      <c r="AA250" s="2"/>
      <c r="AB250" s="2"/>
      <c r="AC250" s="149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:57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149"/>
      <c r="AA251" s="2"/>
      <c r="AB251" s="2"/>
      <c r="AC251" s="149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:57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149"/>
      <c r="AA252" s="2"/>
      <c r="AB252" s="2"/>
      <c r="AC252" s="149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:57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149"/>
      <c r="AA253" s="2"/>
      <c r="AB253" s="2"/>
      <c r="AC253" s="149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:57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149"/>
      <c r="AA254" s="2"/>
      <c r="AB254" s="2"/>
      <c r="AC254" s="149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:57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149"/>
      <c r="AA255" s="2"/>
      <c r="AB255" s="2"/>
      <c r="AC255" s="149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:57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149"/>
      <c r="AA256" s="2"/>
      <c r="AB256" s="2"/>
      <c r="AC256" s="149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:57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149"/>
      <c r="AA257" s="2"/>
      <c r="AB257" s="2"/>
      <c r="AC257" s="149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:57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149"/>
      <c r="AA258" s="2"/>
      <c r="AB258" s="2"/>
      <c r="AC258" s="149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:57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149"/>
      <c r="AA259" s="2"/>
      <c r="AB259" s="2"/>
      <c r="AC259" s="149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:57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149"/>
      <c r="AA260" s="2"/>
      <c r="AB260" s="2"/>
      <c r="AC260" s="149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:57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49"/>
      <c r="AA261" s="2"/>
      <c r="AB261" s="2"/>
      <c r="AC261" s="149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:57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149"/>
      <c r="AA262" s="2"/>
      <c r="AB262" s="2"/>
      <c r="AC262" s="149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:57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149"/>
      <c r="AA263" s="2"/>
      <c r="AB263" s="2"/>
      <c r="AC263" s="149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:57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149"/>
      <c r="AA264" s="2"/>
      <c r="AB264" s="2"/>
      <c r="AC264" s="149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:57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149"/>
      <c r="AA265" s="2"/>
      <c r="AB265" s="2"/>
      <c r="AC265" s="149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:57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149"/>
      <c r="AA266" s="2"/>
      <c r="AB266" s="2"/>
      <c r="AC266" s="149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:57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149"/>
      <c r="AA267" s="2"/>
      <c r="AB267" s="2"/>
      <c r="AC267" s="149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:57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149"/>
      <c r="AA268" s="2"/>
      <c r="AB268" s="2"/>
      <c r="AC268" s="149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:57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149"/>
      <c r="AA269" s="2"/>
      <c r="AB269" s="2"/>
      <c r="AC269" s="149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:57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149"/>
      <c r="AA270" s="2"/>
      <c r="AB270" s="2"/>
      <c r="AC270" s="149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:57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49"/>
      <c r="AA271" s="2"/>
      <c r="AB271" s="2"/>
      <c r="AC271" s="149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:57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149"/>
      <c r="AA272" s="2"/>
      <c r="AB272" s="2"/>
      <c r="AC272" s="149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:57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149"/>
      <c r="AA273" s="2"/>
      <c r="AB273" s="2"/>
      <c r="AC273" s="149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:57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149"/>
      <c r="AA274" s="2"/>
      <c r="AB274" s="2"/>
      <c r="AC274" s="149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:57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149"/>
      <c r="AA275" s="2"/>
      <c r="AB275" s="2"/>
      <c r="AC275" s="149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:57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149"/>
      <c r="AA276" s="2"/>
      <c r="AB276" s="2"/>
      <c r="AC276" s="149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:57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149"/>
      <c r="AA277" s="2"/>
      <c r="AB277" s="2"/>
      <c r="AC277" s="149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:57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49"/>
      <c r="AA278" s="2"/>
      <c r="AB278" s="2"/>
      <c r="AC278" s="149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:57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49"/>
      <c r="AA279" s="2"/>
      <c r="AB279" s="2"/>
      <c r="AC279" s="149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:57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149"/>
      <c r="AA280" s="2"/>
      <c r="AB280" s="2"/>
      <c r="AC280" s="149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:57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149"/>
      <c r="AA281" s="2"/>
      <c r="AB281" s="2"/>
      <c r="AC281" s="149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:57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149"/>
      <c r="AA282" s="2"/>
      <c r="AB282" s="2"/>
      <c r="AC282" s="149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:57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149"/>
      <c r="AA283" s="2"/>
      <c r="AB283" s="2"/>
      <c r="AC283" s="149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:57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149"/>
      <c r="AA284" s="2"/>
      <c r="AB284" s="2"/>
      <c r="AC284" s="149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:57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149"/>
      <c r="AA285" s="2"/>
      <c r="AB285" s="2"/>
      <c r="AC285" s="149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:57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149"/>
      <c r="AA286" s="2"/>
      <c r="AB286" s="2"/>
      <c r="AC286" s="149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:57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149"/>
      <c r="AA287" s="2"/>
      <c r="AB287" s="2"/>
      <c r="AC287" s="149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:57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149"/>
      <c r="AA288" s="2"/>
      <c r="AB288" s="2"/>
      <c r="AC288" s="149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:57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149"/>
      <c r="AA289" s="2"/>
      <c r="AB289" s="2"/>
      <c r="AC289" s="149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:57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149"/>
      <c r="AA290" s="2"/>
      <c r="AB290" s="2"/>
      <c r="AC290" s="149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:57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149"/>
      <c r="AA291" s="2"/>
      <c r="AB291" s="2"/>
      <c r="AC291" s="149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:57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149"/>
      <c r="AA292" s="2"/>
      <c r="AB292" s="2"/>
      <c r="AC292" s="149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:57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149"/>
      <c r="AA293" s="2"/>
      <c r="AB293" s="2"/>
      <c r="AC293" s="149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:57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149"/>
      <c r="AA294" s="2"/>
      <c r="AB294" s="2"/>
      <c r="AC294" s="149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:57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149"/>
      <c r="AA295" s="2"/>
      <c r="AB295" s="2"/>
      <c r="AC295" s="149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:57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149"/>
      <c r="AA296" s="2"/>
      <c r="AB296" s="2"/>
      <c r="AC296" s="149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:57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149"/>
      <c r="AA297" s="2"/>
      <c r="AB297" s="2"/>
      <c r="AC297" s="149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:57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149"/>
      <c r="AA298" s="2"/>
      <c r="AB298" s="2"/>
      <c r="AC298" s="149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:57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149"/>
      <c r="AA299" s="2"/>
      <c r="AB299" s="2"/>
      <c r="AC299" s="149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:57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149"/>
      <c r="AA300" s="2"/>
      <c r="AB300" s="2"/>
      <c r="AC300" s="149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:57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149"/>
      <c r="AA301" s="2"/>
      <c r="AB301" s="2"/>
      <c r="AC301" s="149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:57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149"/>
      <c r="AA302" s="2"/>
      <c r="AB302" s="2"/>
      <c r="AC302" s="149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:57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149"/>
      <c r="AA303" s="2"/>
      <c r="AB303" s="2"/>
      <c r="AC303" s="149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:57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149"/>
      <c r="AA304" s="2"/>
      <c r="AB304" s="2"/>
      <c r="AC304" s="149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:57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149"/>
      <c r="AA305" s="2"/>
      <c r="AB305" s="2"/>
      <c r="AC305" s="149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:57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149"/>
      <c r="AA306" s="2"/>
      <c r="AB306" s="2"/>
      <c r="AC306" s="149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:57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149"/>
      <c r="AA307" s="2"/>
      <c r="AB307" s="2"/>
      <c r="AC307" s="149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:57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149"/>
      <c r="AA308" s="2"/>
      <c r="AB308" s="2"/>
      <c r="AC308" s="149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:57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149"/>
      <c r="AA309" s="2"/>
      <c r="AB309" s="2"/>
      <c r="AC309" s="149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:57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149"/>
      <c r="AA310" s="2"/>
      <c r="AB310" s="2"/>
      <c r="AC310" s="149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:57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49"/>
      <c r="AA311" s="2"/>
      <c r="AB311" s="2"/>
      <c r="AC311" s="149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:57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49"/>
      <c r="AA312" s="2"/>
      <c r="AB312" s="2"/>
      <c r="AC312" s="149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:57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149"/>
      <c r="AA313" s="2"/>
      <c r="AB313" s="2"/>
      <c r="AC313" s="149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:57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149"/>
      <c r="AA314" s="2"/>
      <c r="AB314" s="2"/>
      <c r="AC314" s="149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:57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149"/>
      <c r="AA315" s="2"/>
      <c r="AB315" s="2"/>
      <c r="AC315" s="149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:57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49"/>
      <c r="AA316" s="2"/>
      <c r="AB316" s="2"/>
      <c r="AC316" s="149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:57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149"/>
      <c r="AA317" s="2"/>
      <c r="AB317" s="2"/>
      <c r="AC317" s="149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:57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49"/>
      <c r="AA318" s="2"/>
      <c r="AB318" s="2"/>
      <c r="AC318" s="149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:57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149"/>
      <c r="AA319" s="2"/>
      <c r="AB319" s="2"/>
      <c r="AC319" s="149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:57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49"/>
      <c r="AA320" s="2"/>
      <c r="AB320" s="2"/>
      <c r="AC320" s="149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:57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149"/>
      <c r="AA321" s="2"/>
      <c r="AB321" s="2"/>
      <c r="AC321" s="149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:57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149"/>
      <c r="AA322" s="2"/>
      <c r="AB322" s="2"/>
      <c r="AC322" s="149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:57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149"/>
      <c r="AA323" s="2"/>
      <c r="AB323" s="2"/>
      <c r="AC323" s="149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:57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149"/>
      <c r="AA324" s="2"/>
      <c r="AB324" s="2"/>
      <c r="AC324" s="149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:57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149"/>
      <c r="AA325" s="2"/>
      <c r="AB325" s="2"/>
      <c r="AC325" s="149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:57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149"/>
      <c r="AA326" s="2"/>
      <c r="AB326" s="2"/>
      <c r="AC326" s="149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:57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149"/>
      <c r="AA327" s="2"/>
      <c r="AB327" s="2"/>
      <c r="AC327" s="149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:57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149"/>
      <c r="AA328" s="2"/>
      <c r="AB328" s="2"/>
      <c r="AC328" s="149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:57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149"/>
      <c r="AA329" s="2"/>
      <c r="AB329" s="2"/>
      <c r="AC329" s="149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:57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49"/>
      <c r="AA330" s="2"/>
      <c r="AB330" s="2"/>
      <c r="AC330" s="149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:57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49"/>
      <c r="AA331" s="2"/>
      <c r="AB331" s="2"/>
      <c r="AC331" s="149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:57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149"/>
      <c r="AA332" s="2"/>
      <c r="AB332" s="2"/>
      <c r="AC332" s="149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:57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149"/>
      <c r="AA333" s="2"/>
      <c r="AB333" s="2"/>
      <c r="AC333" s="149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:57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49"/>
      <c r="AA334" s="2"/>
      <c r="AB334" s="2"/>
      <c r="AC334" s="149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:57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49"/>
      <c r="AA335" s="2"/>
      <c r="AB335" s="2"/>
      <c r="AC335" s="149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:57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149"/>
      <c r="AA336" s="2"/>
      <c r="AB336" s="2"/>
      <c r="AC336" s="149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:57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149"/>
      <c r="AA337" s="2"/>
      <c r="AB337" s="2"/>
      <c r="AC337" s="149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:57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149"/>
      <c r="AA338" s="2"/>
      <c r="AB338" s="2"/>
      <c r="AC338" s="149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</sheetData>
  <autoFilter ref="A3:BD202">
    <filterColumn colId="2">
      <filters>
        <filter val="2100, Hörsaalgebäude"/>
        <filter val="2210, Institutsgebäude I"/>
        <filter val="2220, Institutsgebäude II"/>
        <filter val="2230, Institutsgebäude III"/>
        <filter val="2250, Institutsgebäude V"/>
        <filter val="2300, Forschung/ Untersuchung"/>
        <filter val="2300, Forschung/Untersuchung"/>
      </filters>
    </filterColumn>
    <filterColumn colId="5">
      <filters>
        <filter val="1.008"/>
        <filter val="1.200"/>
        <filter val="1.482"/>
        <filter val="1.496"/>
        <filter val="1279 (1239)"/>
        <filter val="1605 (1613)"/>
        <filter val="1645 (1534)"/>
        <filter val="1914 (2060)"/>
        <filter val="2.406"/>
        <filter val="2.590"/>
        <filter val="2209"/>
        <filter val="2777 (1988)"/>
        <filter val="3.247"/>
        <filter val="3.960"/>
        <filter val="3120 (3094)"/>
        <filter val="3264 (3285)"/>
        <filter val="3502 (3496)"/>
        <filter val="4247 (4241)"/>
        <filter val="4361 (4407)"/>
        <filter val="4494 (4568)"/>
        <filter val="5.224"/>
        <filter val="5.403"/>
        <filter val="5853 (5852)"/>
        <filter val="6.180"/>
        <filter val="6190 (6184)"/>
        <filter val="7128 (7129)"/>
        <filter val="7164 (7386)"/>
        <filter val="842"/>
      </filters>
    </filterColumn>
    <filterColumn colId="7">
      <filters>
        <filter val="III"/>
        <filter val="IV"/>
        <filter val="V"/>
      </filters>
    </filterColumn>
    <filterColumn colId="8">
      <customFilters>
        <customFilter operator="notEqual" val=" "/>
      </customFilters>
    </filterColumn>
    <filterColumn colId="25">
      <filters>
        <filter val="10,22"/>
        <filter val="11,03"/>
        <filter val="11,89"/>
        <filter val="12,65"/>
        <filter val="13,19"/>
        <filter val="13,32"/>
        <filter val="13,47"/>
        <filter val="13,70"/>
        <filter val="14,97"/>
        <filter val="15,68"/>
        <filter val="17,37"/>
        <filter val="17,65"/>
        <filter val="18,54"/>
        <filter val="19,36"/>
        <filter val="19,86"/>
        <filter val="20,00"/>
        <filter val="20,56"/>
        <filter val="20,84"/>
        <filter val="21,13"/>
        <filter val="21,37"/>
        <filter val="21,69"/>
        <filter val="22,22"/>
        <filter val="22,71"/>
        <filter val="23,20"/>
        <filter val="23,79"/>
        <filter val="24,81"/>
        <filter val="24,89"/>
        <filter val="24,97"/>
        <filter val="25,37"/>
        <filter val="25,38"/>
        <filter val="25,45"/>
        <filter val="27,56"/>
        <filter val="27,97"/>
        <filter val="31,29"/>
        <filter val="32,65"/>
        <filter val="33,00"/>
        <filter val="33,21"/>
        <filter val="33,40"/>
        <filter val="33,52"/>
        <filter val="33,74"/>
        <filter val="34,08"/>
        <filter val="36,99"/>
        <filter val="37,21"/>
        <filter val="38,12"/>
        <filter val="38,57"/>
        <filter val="38,81"/>
        <filter val="39,54"/>
        <filter val="40,98"/>
        <filter val="41,64"/>
        <filter val="42,97"/>
        <filter val="43,54"/>
        <filter val="44,31"/>
        <filter val="44,40"/>
        <filter val="46,49"/>
        <filter val="49,52"/>
        <filter val="5,03"/>
        <filter val="5,12"/>
        <filter val="5,40"/>
        <filter val="5,52"/>
        <filter val="5,79"/>
        <filter val="50,31"/>
        <filter val="50,58"/>
        <filter val="51,71"/>
        <filter val="56,20"/>
        <filter val="58,17"/>
        <filter val="59,99"/>
        <filter val="6,98"/>
        <filter val="64,16"/>
        <filter val="64,88"/>
        <filter val="67,72"/>
        <filter val="69,79"/>
        <filter val="7,07"/>
        <filter val="7,15"/>
        <filter val="70,03"/>
        <filter val="70,45"/>
        <filter val="8,03"/>
        <filter val="8,63"/>
        <filter val="80,31"/>
        <filter val="9,44"/>
        <filter val="93,97"/>
      </filters>
    </filterColumn>
    <filterColumn colId="28">
      <filters>
        <filter val="10,14"/>
        <filter val="10,33"/>
        <filter val="10,52"/>
        <filter val="11,36"/>
        <filter val="13,08"/>
        <filter val="13,80"/>
        <filter val="14,49"/>
        <filter val="14,74"/>
        <filter val="16,91"/>
        <filter val="18,06"/>
        <filter val="18,36"/>
        <filter val="18,99"/>
        <filter val="20,73"/>
        <filter val="22,91"/>
        <filter val="24,37"/>
        <filter val="24,98"/>
        <filter val="25,15"/>
        <filter val="26,53"/>
        <filter val="28,08"/>
        <filter val="29,18"/>
        <filter val="30,26"/>
        <filter val="30,78"/>
        <filter val="30,79"/>
        <filter val="31,80"/>
        <filter val="34,49"/>
        <filter val="36,49"/>
        <filter val="37,12"/>
        <filter val="43,81"/>
        <filter val="46,21"/>
        <filter val="47,38"/>
        <filter val="5,24"/>
        <filter val="53,64"/>
        <filter val="58,51"/>
        <filter val="6,55"/>
        <filter val="61,02"/>
        <filter val="63,77"/>
        <filter val="69,44"/>
        <filter val="7,20"/>
        <filter val="7,85"/>
        <filter val="8,58"/>
        <filter val="86,80"/>
        <filter val="88,37"/>
        <filter val="9,09"/>
        <filter val="9,95"/>
        <filter val="91,06"/>
        <filter val="91,37"/>
      </filters>
    </filterColumn>
    <sortState ref="A10:BD163">
      <sortCondition descending="1" ref="V3:V202"/>
    </sortState>
  </autoFilter>
  <mergeCells count="2">
    <mergeCell ref="K1:P1"/>
    <mergeCell ref="Q1:V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82" workbookViewId="0">
      <selection activeCell="G82" sqref="G82:G262"/>
    </sheetView>
  </sheetViews>
  <sheetFormatPr baseColWidth="10" defaultRowHeight="15" x14ac:dyDescent="0.25"/>
  <cols>
    <col min="8" max="8" width="20.28515625" customWidth="1"/>
    <col min="10" max="10" width="20.5703125" customWidth="1"/>
  </cols>
  <sheetData>
    <row r="1" spans="1:10" x14ac:dyDescent="0.25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</row>
    <row r="2" spans="1:10" x14ac:dyDescent="0.25">
      <c r="A2" s="119" t="s">
        <v>558</v>
      </c>
      <c r="B2" s="119" t="s">
        <v>557</v>
      </c>
      <c r="C2" s="119" t="s">
        <v>556</v>
      </c>
      <c r="D2" s="119" t="s">
        <v>555</v>
      </c>
      <c r="E2" s="132" t="s">
        <v>554</v>
      </c>
      <c r="F2" s="122" t="s">
        <v>553</v>
      </c>
      <c r="H2" s="95" t="s">
        <v>599</v>
      </c>
      <c r="I2">
        <v>27</v>
      </c>
      <c r="J2">
        <v>14.9</v>
      </c>
    </row>
    <row r="3" spans="1:10" x14ac:dyDescent="0.25">
      <c r="A3" s="119" t="s">
        <v>558</v>
      </c>
      <c r="B3" s="119" t="s">
        <v>557</v>
      </c>
      <c r="C3" s="119" t="s">
        <v>556</v>
      </c>
      <c r="D3" s="119" t="s">
        <v>555</v>
      </c>
      <c r="E3" s="92" t="s">
        <v>554</v>
      </c>
      <c r="F3" s="159" t="s">
        <v>553</v>
      </c>
      <c r="H3" s="95" t="s">
        <v>600</v>
      </c>
      <c r="I3">
        <v>4</v>
      </c>
      <c r="J3">
        <v>2.2000000000000002</v>
      </c>
    </row>
    <row r="4" spans="1:10" x14ac:dyDescent="0.25">
      <c r="A4" s="140" t="s">
        <v>558</v>
      </c>
      <c r="B4" s="119" t="s">
        <v>557</v>
      </c>
      <c r="C4" s="119" t="s">
        <v>556</v>
      </c>
      <c r="D4" s="119" t="s">
        <v>555</v>
      </c>
      <c r="E4" s="119" t="s">
        <v>554</v>
      </c>
      <c r="F4" s="122" t="s">
        <v>553</v>
      </c>
      <c r="H4" s="95" t="s">
        <v>601</v>
      </c>
      <c r="I4">
        <v>31</v>
      </c>
      <c r="J4">
        <v>17.100000000000001</v>
      </c>
    </row>
    <row r="5" spans="1:10" x14ac:dyDescent="0.25">
      <c r="A5" s="140" t="s">
        <v>558</v>
      </c>
      <c r="B5" s="140" t="s">
        <v>557</v>
      </c>
      <c r="C5" s="119" t="s">
        <v>556</v>
      </c>
      <c r="D5" s="119" t="s">
        <v>555</v>
      </c>
      <c r="E5" s="119" t="s">
        <v>554</v>
      </c>
      <c r="F5" s="159" t="s">
        <v>553</v>
      </c>
      <c r="H5" s="95" t="s">
        <v>602</v>
      </c>
      <c r="I5">
        <v>38</v>
      </c>
      <c r="J5">
        <v>21</v>
      </c>
    </row>
    <row r="6" spans="1:10" x14ac:dyDescent="0.25">
      <c r="A6" s="119" t="s">
        <v>558</v>
      </c>
      <c r="B6" s="119" t="s">
        <v>557</v>
      </c>
      <c r="C6" s="119" t="s">
        <v>556</v>
      </c>
      <c r="D6" s="119" t="s">
        <v>555</v>
      </c>
      <c r="F6" s="119" t="s">
        <v>553</v>
      </c>
      <c r="H6" s="95" t="s">
        <v>603</v>
      </c>
      <c r="I6">
        <v>21</v>
      </c>
      <c r="J6">
        <v>11.6</v>
      </c>
    </row>
    <row r="7" spans="1:10" x14ac:dyDescent="0.25">
      <c r="A7" s="119" t="s">
        <v>558</v>
      </c>
      <c r="B7" s="119" t="s">
        <v>557</v>
      </c>
      <c r="C7" s="119" t="s">
        <v>556</v>
      </c>
      <c r="D7" s="119" t="s">
        <v>555</v>
      </c>
      <c r="F7" s="119" t="s">
        <v>553</v>
      </c>
      <c r="H7" s="95" t="s">
        <v>604</v>
      </c>
      <c r="I7">
        <v>0</v>
      </c>
      <c r="J7">
        <v>0</v>
      </c>
    </row>
    <row r="8" spans="1:10" x14ac:dyDescent="0.25">
      <c r="A8" s="119" t="s">
        <v>558</v>
      </c>
      <c r="B8" s="140" t="s">
        <v>557</v>
      </c>
      <c r="C8" s="119" t="s">
        <v>556</v>
      </c>
      <c r="D8" s="119" t="s">
        <v>555</v>
      </c>
      <c r="F8" s="119" t="s">
        <v>553</v>
      </c>
      <c r="H8" s="95" t="s">
        <v>605</v>
      </c>
      <c r="I8">
        <v>60</v>
      </c>
      <c r="J8">
        <v>33.1</v>
      </c>
    </row>
    <row r="9" spans="1:10" x14ac:dyDescent="0.25">
      <c r="A9" s="140" t="s">
        <v>558</v>
      </c>
      <c r="B9" s="119" t="s">
        <v>557</v>
      </c>
      <c r="C9" s="119" t="s">
        <v>556</v>
      </c>
      <c r="D9" s="119" t="s">
        <v>555</v>
      </c>
      <c r="F9" s="119" t="s">
        <v>553</v>
      </c>
    </row>
    <row r="10" spans="1:10" x14ac:dyDescent="0.25">
      <c r="A10" s="140" t="s">
        <v>558</v>
      </c>
      <c r="B10" s="119" t="s">
        <v>557</v>
      </c>
      <c r="C10" s="119" t="s">
        <v>556</v>
      </c>
      <c r="D10" s="119" t="s">
        <v>555</v>
      </c>
      <c r="F10" s="119" t="s">
        <v>553</v>
      </c>
    </row>
    <row r="11" spans="1:10" x14ac:dyDescent="0.25">
      <c r="A11" s="140" t="s">
        <v>558</v>
      </c>
      <c r="B11" s="140" t="s">
        <v>557</v>
      </c>
      <c r="C11" s="140" t="s">
        <v>556</v>
      </c>
      <c r="D11" s="119" t="s">
        <v>555</v>
      </c>
      <c r="F11" s="119" t="s">
        <v>553</v>
      </c>
    </row>
    <row r="12" spans="1:10" x14ac:dyDescent="0.25">
      <c r="A12" s="140" t="s">
        <v>558</v>
      </c>
      <c r="B12" s="119" t="s">
        <v>557</v>
      </c>
      <c r="C12" s="119" t="s">
        <v>556</v>
      </c>
      <c r="D12" s="119" t="s">
        <v>555</v>
      </c>
      <c r="F12" s="119" t="s">
        <v>553</v>
      </c>
    </row>
    <row r="13" spans="1:10" x14ac:dyDescent="0.25">
      <c r="A13" s="119" t="s">
        <v>558</v>
      </c>
      <c r="B13" s="119" t="s">
        <v>557</v>
      </c>
      <c r="C13" s="119" t="s">
        <v>556</v>
      </c>
      <c r="D13" s="119" t="s">
        <v>555</v>
      </c>
      <c r="F13" s="119" t="s">
        <v>553</v>
      </c>
    </row>
    <row r="14" spans="1:10" x14ac:dyDescent="0.25">
      <c r="A14" s="119" t="s">
        <v>558</v>
      </c>
      <c r="B14" s="119" t="s">
        <v>557</v>
      </c>
      <c r="C14" s="119" t="s">
        <v>556</v>
      </c>
      <c r="D14" s="119" t="s">
        <v>555</v>
      </c>
      <c r="F14" s="119" t="s">
        <v>553</v>
      </c>
    </row>
    <row r="15" spans="1:10" x14ac:dyDescent="0.25">
      <c r="A15" s="119" t="s">
        <v>558</v>
      </c>
      <c r="B15" s="140" t="s">
        <v>557</v>
      </c>
      <c r="C15" s="119" t="s">
        <v>556</v>
      </c>
      <c r="D15" s="178" t="s">
        <v>555</v>
      </c>
      <c r="F15" s="119" t="s">
        <v>553</v>
      </c>
    </row>
    <row r="16" spans="1:10" x14ac:dyDescent="0.25">
      <c r="A16" s="119" t="s">
        <v>558</v>
      </c>
      <c r="B16" s="178" t="s">
        <v>557</v>
      </c>
      <c r="C16" s="119" t="s">
        <v>556</v>
      </c>
      <c r="D16" s="119" t="s">
        <v>555</v>
      </c>
      <c r="F16" s="119" t="s">
        <v>553</v>
      </c>
    </row>
    <row r="17" spans="1:6" x14ac:dyDescent="0.25">
      <c r="A17" s="140" t="s">
        <v>558</v>
      </c>
      <c r="B17" s="119" t="s">
        <v>557</v>
      </c>
      <c r="C17" s="119" t="s">
        <v>556</v>
      </c>
      <c r="D17" s="119" t="s">
        <v>555</v>
      </c>
      <c r="F17" s="119" t="s">
        <v>553</v>
      </c>
    </row>
    <row r="18" spans="1:6" x14ac:dyDescent="0.25">
      <c r="A18" s="140" t="s">
        <v>558</v>
      </c>
      <c r="B18" s="119" t="s">
        <v>557</v>
      </c>
      <c r="C18" s="119" t="s">
        <v>556</v>
      </c>
      <c r="D18" s="119" t="s">
        <v>555</v>
      </c>
      <c r="F18" s="132" t="s">
        <v>553</v>
      </c>
    </row>
    <row r="19" spans="1:6" x14ac:dyDescent="0.25">
      <c r="A19" s="119" t="s">
        <v>558</v>
      </c>
      <c r="B19" s="119" t="s">
        <v>557</v>
      </c>
      <c r="C19" s="122" t="s">
        <v>556</v>
      </c>
      <c r="D19" s="119" t="s">
        <v>555</v>
      </c>
      <c r="F19" s="119" t="s">
        <v>553</v>
      </c>
    </row>
    <row r="20" spans="1:6" x14ac:dyDescent="0.25">
      <c r="A20" s="119" t="s">
        <v>558</v>
      </c>
      <c r="B20" s="119" t="s">
        <v>557</v>
      </c>
      <c r="C20" s="119" t="s">
        <v>556</v>
      </c>
      <c r="D20" s="119" t="s">
        <v>555</v>
      </c>
      <c r="F20" s="119" t="s">
        <v>553</v>
      </c>
    </row>
    <row r="21" spans="1:6" x14ac:dyDescent="0.25">
      <c r="A21" s="119" t="s">
        <v>558</v>
      </c>
      <c r="B21" s="119" t="s">
        <v>557</v>
      </c>
      <c r="C21" s="119" t="s">
        <v>556</v>
      </c>
      <c r="D21" s="119" t="s">
        <v>555</v>
      </c>
      <c r="F21" s="119" t="s">
        <v>553</v>
      </c>
    </row>
    <row r="22" spans="1:6" x14ac:dyDescent="0.25">
      <c r="A22" s="122" t="s">
        <v>558</v>
      </c>
      <c r="B22" s="119" t="s">
        <v>557</v>
      </c>
      <c r="C22" s="119" t="s">
        <v>556</v>
      </c>
      <c r="D22" s="119" t="s">
        <v>555</v>
      </c>
      <c r="F22" s="119" t="s">
        <v>553</v>
      </c>
    </row>
    <row r="23" spans="1:6" x14ac:dyDescent="0.25">
      <c r="A23" s="140" t="s">
        <v>558</v>
      </c>
      <c r="B23" s="140"/>
      <c r="C23" s="122" t="s">
        <v>556</v>
      </c>
      <c r="D23" s="119" t="s">
        <v>555</v>
      </c>
      <c r="F23" s="119" t="s">
        <v>553</v>
      </c>
    </row>
    <row r="24" spans="1:6" x14ac:dyDescent="0.25">
      <c r="A24" s="119" t="s">
        <v>558</v>
      </c>
      <c r="B24" s="119"/>
      <c r="C24" s="122" t="s">
        <v>556</v>
      </c>
      <c r="D24" s="159" t="s">
        <v>555</v>
      </c>
      <c r="F24" s="119" t="s">
        <v>553</v>
      </c>
    </row>
    <row r="25" spans="1:6" x14ac:dyDescent="0.25">
      <c r="A25" s="122" t="s">
        <v>558</v>
      </c>
      <c r="B25" s="122"/>
      <c r="C25" s="119" t="s">
        <v>556</v>
      </c>
      <c r="D25" s="119" t="s">
        <v>555</v>
      </c>
      <c r="F25" s="119" t="s">
        <v>553</v>
      </c>
    </row>
    <row r="26" spans="1:6" x14ac:dyDescent="0.25">
      <c r="A26" s="119" t="s">
        <v>558</v>
      </c>
      <c r="B26" s="119"/>
      <c r="C26" s="119" t="s">
        <v>556</v>
      </c>
      <c r="D26" s="119" t="s">
        <v>555</v>
      </c>
      <c r="F26" s="119" t="s">
        <v>553</v>
      </c>
    </row>
    <row r="27" spans="1:6" x14ac:dyDescent="0.25">
      <c r="A27" s="119" t="s">
        <v>558</v>
      </c>
      <c r="B27" s="119"/>
      <c r="C27" s="119" t="s">
        <v>556</v>
      </c>
      <c r="D27" s="119" t="s">
        <v>555</v>
      </c>
      <c r="F27" s="119" t="s">
        <v>553</v>
      </c>
    </row>
    <row r="28" spans="1:6" x14ac:dyDescent="0.25">
      <c r="A28" s="119" t="s">
        <v>558</v>
      </c>
      <c r="B28" s="119"/>
      <c r="C28" s="119" t="s">
        <v>556</v>
      </c>
      <c r="D28" s="119" t="s">
        <v>555</v>
      </c>
      <c r="F28" s="119" t="s">
        <v>553</v>
      </c>
    </row>
    <row r="29" spans="1:6" x14ac:dyDescent="0.25">
      <c r="A29" s="119" t="s">
        <v>558</v>
      </c>
      <c r="B29" s="119"/>
      <c r="C29" s="119" t="s">
        <v>556</v>
      </c>
      <c r="D29" s="119" t="s">
        <v>555</v>
      </c>
    </row>
    <row r="30" spans="1:6" x14ac:dyDescent="0.25">
      <c r="A30" s="119" t="s">
        <v>558</v>
      </c>
      <c r="B30" s="119"/>
      <c r="C30" s="119" t="s">
        <v>556</v>
      </c>
      <c r="D30" s="119" t="s">
        <v>555</v>
      </c>
    </row>
    <row r="31" spans="1:6" x14ac:dyDescent="0.25">
      <c r="A31" s="119" t="s">
        <v>558</v>
      </c>
      <c r="B31" s="119"/>
      <c r="C31" s="119" t="s">
        <v>556</v>
      </c>
      <c r="D31" s="119" t="s">
        <v>555</v>
      </c>
    </row>
    <row r="32" spans="1:6" x14ac:dyDescent="0.25">
      <c r="A32" s="119" t="s">
        <v>558</v>
      </c>
      <c r="B32" s="119"/>
      <c r="C32" s="119" t="s">
        <v>556</v>
      </c>
      <c r="D32" s="99" t="s">
        <v>555</v>
      </c>
    </row>
    <row r="33" spans="1:3" x14ac:dyDescent="0.25">
      <c r="A33" s="119" t="s">
        <v>558</v>
      </c>
      <c r="B33" s="119"/>
      <c r="C33" s="119" t="s">
        <v>556</v>
      </c>
    </row>
    <row r="34" spans="1:3" x14ac:dyDescent="0.25">
      <c r="A34" s="119" t="s">
        <v>558</v>
      </c>
      <c r="B34" s="119"/>
      <c r="C34" s="119" t="s">
        <v>556</v>
      </c>
    </row>
    <row r="35" spans="1:3" x14ac:dyDescent="0.25">
      <c r="A35" s="140" t="s">
        <v>558</v>
      </c>
      <c r="B35" s="140"/>
      <c r="C35" s="119" t="s">
        <v>556</v>
      </c>
    </row>
    <row r="36" spans="1:3" x14ac:dyDescent="0.25">
      <c r="A36" s="119" t="s">
        <v>558</v>
      </c>
      <c r="B36" s="119"/>
      <c r="C36" s="140" t="s">
        <v>556</v>
      </c>
    </row>
    <row r="37" spans="1:3" x14ac:dyDescent="0.25">
      <c r="A37" s="119" t="s">
        <v>558</v>
      </c>
      <c r="B37" s="119"/>
      <c r="C37" s="140" t="s">
        <v>556</v>
      </c>
    </row>
    <row r="38" spans="1:3" x14ac:dyDescent="0.25">
      <c r="A38" s="140" t="s">
        <v>558</v>
      </c>
      <c r="B38" s="140"/>
      <c r="C38" s="119" t="s">
        <v>556</v>
      </c>
    </row>
    <row r="39" spans="1:3" x14ac:dyDescent="0.25">
      <c r="A39" s="140" t="s">
        <v>558</v>
      </c>
      <c r="B39" s="140"/>
      <c r="C39" s="119" t="s">
        <v>556</v>
      </c>
    </row>
    <row r="40" spans="1:3" x14ac:dyDescent="0.25">
      <c r="A40" s="119" t="s">
        <v>558</v>
      </c>
      <c r="B40" s="119"/>
    </row>
    <row r="41" spans="1:3" x14ac:dyDescent="0.25">
      <c r="A41" s="119" t="s">
        <v>558</v>
      </c>
      <c r="B41" s="119"/>
    </row>
    <row r="42" spans="1:3" x14ac:dyDescent="0.25">
      <c r="A42" s="119" t="s">
        <v>558</v>
      </c>
      <c r="B42" s="119"/>
    </row>
    <row r="43" spans="1:3" x14ac:dyDescent="0.25">
      <c r="A43" s="119" t="s">
        <v>558</v>
      </c>
      <c r="B43" s="119"/>
    </row>
    <row r="44" spans="1:3" x14ac:dyDescent="0.25">
      <c r="A44" s="119" t="s">
        <v>558</v>
      </c>
      <c r="B44" s="119"/>
    </row>
    <row r="45" spans="1:3" x14ac:dyDescent="0.25">
      <c r="A45" s="119" t="s">
        <v>558</v>
      </c>
      <c r="B45" s="119"/>
    </row>
    <row r="46" spans="1:3" x14ac:dyDescent="0.25">
      <c r="A46" s="140" t="s">
        <v>558</v>
      </c>
      <c r="B46" s="140"/>
    </row>
    <row r="47" spans="1:3" x14ac:dyDescent="0.25">
      <c r="A47" s="119" t="s">
        <v>558</v>
      </c>
      <c r="B47" s="119"/>
    </row>
    <row r="48" spans="1:3" x14ac:dyDescent="0.25">
      <c r="A48" s="119" t="s">
        <v>558</v>
      </c>
      <c r="B48" s="119"/>
    </row>
    <row r="49" spans="1:2" x14ac:dyDescent="0.25">
      <c r="A49" s="119" t="s">
        <v>558</v>
      </c>
      <c r="B49" s="119"/>
    </row>
    <row r="50" spans="1:2" x14ac:dyDescent="0.25">
      <c r="A50" s="119" t="s">
        <v>558</v>
      </c>
      <c r="B50" s="119"/>
    </row>
    <row r="51" spans="1:2" x14ac:dyDescent="0.25">
      <c r="A51" s="119" t="s">
        <v>558</v>
      </c>
      <c r="B51" s="119"/>
    </row>
    <row r="52" spans="1:2" x14ac:dyDescent="0.25">
      <c r="A52" s="119" t="s">
        <v>558</v>
      </c>
      <c r="B52" s="119"/>
    </row>
    <row r="53" spans="1:2" x14ac:dyDescent="0.25">
      <c r="A53" s="119" t="s">
        <v>558</v>
      </c>
      <c r="B53" s="119"/>
    </row>
    <row r="54" spans="1:2" x14ac:dyDescent="0.25">
      <c r="A54" s="119" t="s">
        <v>558</v>
      </c>
      <c r="B54" s="119"/>
    </row>
    <row r="55" spans="1:2" x14ac:dyDescent="0.25">
      <c r="A55" s="119" t="s">
        <v>558</v>
      </c>
      <c r="B55" s="119"/>
    </row>
    <row r="56" spans="1:2" x14ac:dyDescent="0.25">
      <c r="A56" s="119" t="s">
        <v>558</v>
      </c>
      <c r="B56" s="119"/>
    </row>
    <row r="57" spans="1:2" x14ac:dyDescent="0.25">
      <c r="A57" s="119" t="s">
        <v>558</v>
      </c>
      <c r="B57" s="119"/>
    </row>
    <row r="58" spans="1:2" x14ac:dyDescent="0.25">
      <c r="A58" s="119" t="s">
        <v>558</v>
      </c>
      <c r="B58" s="119"/>
    </row>
    <row r="59" spans="1:2" x14ac:dyDescent="0.25">
      <c r="A59" s="122" t="s">
        <v>558</v>
      </c>
      <c r="B59" s="122"/>
    </row>
    <row r="60" spans="1:2" x14ac:dyDescent="0.25">
      <c r="A60" s="119" t="s">
        <v>558</v>
      </c>
      <c r="B60" s="119"/>
    </row>
    <row r="61" spans="1:2" x14ac:dyDescent="0.25">
      <c r="A61" s="119" t="s">
        <v>558</v>
      </c>
      <c r="B61" s="119"/>
    </row>
    <row r="62" spans="1:2" x14ac:dyDescent="0.25">
      <c r="B62" s="119"/>
    </row>
    <row r="63" spans="1:2" x14ac:dyDescent="0.25">
      <c r="B63" s="119"/>
    </row>
    <row r="64" spans="1:2" x14ac:dyDescent="0.25">
      <c r="B64" s="140"/>
    </row>
    <row r="65" spans="2:2" x14ac:dyDescent="0.25">
      <c r="B65" s="119"/>
    </row>
    <row r="66" spans="2:2" x14ac:dyDescent="0.25">
      <c r="B66" s="119"/>
    </row>
    <row r="67" spans="2:2" x14ac:dyDescent="0.25">
      <c r="B67" s="140"/>
    </row>
    <row r="68" spans="2:2" x14ac:dyDescent="0.25">
      <c r="B68" s="119"/>
    </row>
    <row r="69" spans="2:2" x14ac:dyDescent="0.25">
      <c r="B69" s="119"/>
    </row>
    <row r="70" spans="2:2" x14ac:dyDescent="0.25">
      <c r="B70" s="140"/>
    </row>
    <row r="71" spans="2:2" x14ac:dyDescent="0.25">
      <c r="B71" s="119"/>
    </row>
    <row r="72" spans="2:2" x14ac:dyDescent="0.25">
      <c r="B72" s="119"/>
    </row>
    <row r="73" spans="2:2" x14ac:dyDescent="0.25">
      <c r="B73" s="119"/>
    </row>
    <row r="74" spans="2:2" x14ac:dyDescent="0.25">
      <c r="B74" s="140"/>
    </row>
    <row r="75" spans="2:2" x14ac:dyDescent="0.25">
      <c r="B75" s="178"/>
    </row>
    <row r="76" spans="2:2" x14ac:dyDescent="0.25">
      <c r="B76" s="119"/>
    </row>
    <row r="77" spans="2:2" x14ac:dyDescent="0.25">
      <c r="B77" s="119"/>
    </row>
    <row r="78" spans="2:2" x14ac:dyDescent="0.25">
      <c r="B78" s="119"/>
    </row>
    <row r="79" spans="2:2" x14ac:dyDescent="0.25">
      <c r="B79" s="119"/>
    </row>
    <row r="80" spans="2:2" x14ac:dyDescent="0.25">
      <c r="B80" s="119"/>
    </row>
    <row r="81" spans="2:2" x14ac:dyDescent="0.25">
      <c r="B81" s="119"/>
    </row>
    <row r="82" spans="2:2" x14ac:dyDescent="0.25">
      <c r="B82" s="119"/>
    </row>
    <row r="83" spans="2:2" x14ac:dyDescent="0.25">
      <c r="B83" s="119"/>
    </row>
    <row r="84" spans="2:2" x14ac:dyDescent="0.25">
      <c r="B84" s="119"/>
    </row>
    <row r="85" spans="2:2" x14ac:dyDescent="0.25">
      <c r="B85" s="119"/>
    </row>
    <row r="86" spans="2:2" x14ac:dyDescent="0.25">
      <c r="B86" s="119"/>
    </row>
    <row r="87" spans="2:2" x14ac:dyDescent="0.25">
      <c r="B87" s="119"/>
    </row>
    <row r="88" spans="2:2" x14ac:dyDescent="0.25">
      <c r="B88" s="119"/>
    </row>
    <row r="89" spans="2:2" x14ac:dyDescent="0.25">
      <c r="B89" s="119"/>
    </row>
    <row r="90" spans="2:2" x14ac:dyDescent="0.25">
      <c r="B90" s="119"/>
    </row>
    <row r="91" spans="2:2" x14ac:dyDescent="0.25">
      <c r="B91" s="140"/>
    </row>
    <row r="92" spans="2:2" x14ac:dyDescent="0.25">
      <c r="B92" s="119"/>
    </row>
    <row r="93" spans="2:2" x14ac:dyDescent="0.25">
      <c r="B93" s="119"/>
    </row>
    <row r="94" spans="2:2" x14ac:dyDescent="0.25">
      <c r="B94" s="119"/>
    </row>
    <row r="95" spans="2:2" x14ac:dyDescent="0.25">
      <c r="B95" s="119"/>
    </row>
    <row r="96" spans="2:2" x14ac:dyDescent="0.25">
      <c r="B96" s="119"/>
    </row>
    <row r="97" spans="2:2" x14ac:dyDescent="0.25">
      <c r="B97" s="119"/>
    </row>
    <row r="98" spans="2:2" x14ac:dyDescent="0.25">
      <c r="B98" s="119"/>
    </row>
    <row r="99" spans="2:2" x14ac:dyDescent="0.25">
      <c r="B99" s="122"/>
    </row>
    <row r="100" spans="2:2" x14ac:dyDescent="0.25">
      <c r="B100" s="119"/>
    </row>
    <row r="101" spans="2:2" x14ac:dyDescent="0.25">
      <c r="B101" s="119"/>
    </row>
    <row r="102" spans="2:2" x14ac:dyDescent="0.25">
      <c r="B102" s="119"/>
    </row>
    <row r="103" spans="2:2" x14ac:dyDescent="0.25">
      <c r="B103" s="122"/>
    </row>
    <row r="104" spans="2:2" x14ac:dyDescent="0.25">
      <c r="B104" s="122"/>
    </row>
    <row r="105" spans="2:2" x14ac:dyDescent="0.25">
      <c r="B105" s="119"/>
    </row>
    <row r="106" spans="2:2" x14ac:dyDescent="0.25">
      <c r="B106" s="119"/>
    </row>
    <row r="107" spans="2:2" x14ac:dyDescent="0.25">
      <c r="B107" s="119"/>
    </row>
    <row r="108" spans="2:2" x14ac:dyDescent="0.25">
      <c r="B108" s="119"/>
    </row>
    <row r="109" spans="2:2" x14ac:dyDescent="0.25">
      <c r="B109" s="119"/>
    </row>
    <row r="110" spans="2:2" x14ac:dyDescent="0.25">
      <c r="B110" s="119"/>
    </row>
    <row r="111" spans="2:2" x14ac:dyDescent="0.25">
      <c r="B111" s="119"/>
    </row>
    <row r="112" spans="2:2" x14ac:dyDescent="0.25">
      <c r="B112" s="119"/>
    </row>
    <row r="113" spans="2:2" x14ac:dyDescent="0.25">
      <c r="B113" s="119"/>
    </row>
    <row r="114" spans="2:2" x14ac:dyDescent="0.25">
      <c r="B114" s="119"/>
    </row>
    <row r="115" spans="2:2" x14ac:dyDescent="0.25">
      <c r="B115" s="119"/>
    </row>
    <row r="116" spans="2:2" x14ac:dyDescent="0.25">
      <c r="B116" s="140"/>
    </row>
    <row r="117" spans="2:2" x14ac:dyDescent="0.25">
      <c r="B117" s="140"/>
    </row>
    <row r="118" spans="2:2" x14ac:dyDescent="0.25">
      <c r="B118" s="119"/>
    </row>
    <row r="119" spans="2:2" x14ac:dyDescent="0.25">
      <c r="B119" s="119"/>
    </row>
    <row r="120" spans="2:2" x14ac:dyDescent="0.25">
      <c r="B120" s="119"/>
    </row>
    <row r="121" spans="2:2" x14ac:dyDescent="0.25">
      <c r="B121" s="119"/>
    </row>
    <row r="122" spans="2:2" x14ac:dyDescent="0.25">
      <c r="B122" s="119"/>
    </row>
    <row r="123" spans="2:2" x14ac:dyDescent="0.25">
      <c r="B123" s="119"/>
    </row>
    <row r="124" spans="2:2" x14ac:dyDescent="0.25">
      <c r="B124" s="119"/>
    </row>
    <row r="125" spans="2:2" x14ac:dyDescent="0.25">
      <c r="B125" s="119"/>
    </row>
    <row r="126" spans="2:2" x14ac:dyDescent="0.25">
      <c r="B126" s="119"/>
    </row>
    <row r="127" spans="2:2" x14ac:dyDescent="0.25">
      <c r="B127" s="119"/>
    </row>
    <row r="128" spans="2:2" x14ac:dyDescent="0.25">
      <c r="B128" s="119"/>
    </row>
    <row r="129" spans="2:2" x14ac:dyDescent="0.25">
      <c r="B129" s="119"/>
    </row>
    <row r="130" spans="2:2" x14ac:dyDescent="0.25">
      <c r="B130" s="119"/>
    </row>
    <row r="131" spans="2:2" x14ac:dyDescent="0.25">
      <c r="B131" s="119"/>
    </row>
    <row r="132" spans="2:2" x14ac:dyDescent="0.25">
      <c r="B132" s="119"/>
    </row>
    <row r="133" spans="2:2" x14ac:dyDescent="0.25">
      <c r="B133" s="178"/>
    </row>
    <row r="134" spans="2:2" x14ac:dyDescent="0.25">
      <c r="B134" s="119"/>
    </row>
    <row r="135" spans="2:2" x14ac:dyDescent="0.25">
      <c r="B135" s="119"/>
    </row>
    <row r="136" spans="2:2" x14ac:dyDescent="0.25">
      <c r="B136" s="119"/>
    </row>
    <row r="137" spans="2:2" x14ac:dyDescent="0.25">
      <c r="B137" s="119"/>
    </row>
    <row r="138" spans="2:2" x14ac:dyDescent="0.25">
      <c r="B138" s="119"/>
    </row>
    <row r="139" spans="2:2" x14ac:dyDescent="0.25">
      <c r="B139" s="119"/>
    </row>
    <row r="140" spans="2:2" x14ac:dyDescent="0.25">
      <c r="B140" s="119"/>
    </row>
    <row r="141" spans="2:2" x14ac:dyDescent="0.25">
      <c r="B141" s="119"/>
    </row>
    <row r="142" spans="2:2" x14ac:dyDescent="0.25">
      <c r="B142" s="159"/>
    </row>
    <row r="143" spans="2:2" x14ac:dyDescent="0.25">
      <c r="B143" s="119"/>
    </row>
    <row r="144" spans="2:2" x14ac:dyDescent="0.25">
      <c r="B144" s="119"/>
    </row>
    <row r="145" spans="2:2" x14ac:dyDescent="0.25">
      <c r="B145" s="119"/>
    </row>
    <row r="146" spans="2:2" x14ac:dyDescent="0.25">
      <c r="B146" s="119"/>
    </row>
    <row r="147" spans="2:2" x14ac:dyDescent="0.25">
      <c r="B147" s="119"/>
    </row>
    <row r="148" spans="2:2" x14ac:dyDescent="0.25">
      <c r="B148" s="119"/>
    </row>
    <row r="149" spans="2:2" x14ac:dyDescent="0.25">
      <c r="B149" s="119"/>
    </row>
    <row r="150" spans="2:2" x14ac:dyDescent="0.25">
      <c r="B150" s="99"/>
    </row>
    <row r="151" spans="2:2" x14ac:dyDescent="0.25">
      <c r="B151" s="132"/>
    </row>
    <row r="152" spans="2:2" x14ac:dyDescent="0.25">
      <c r="B152" s="92"/>
    </row>
    <row r="153" spans="2:2" x14ac:dyDescent="0.25">
      <c r="B153" s="119"/>
    </row>
    <row r="154" spans="2:2" x14ac:dyDescent="0.25">
      <c r="B154" s="119"/>
    </row>
    <row r="155" spans="2:2" x14ac:dyDescent="0.25">
      <c r="B155" s="122"/>
    </row>
    <row r="156" spans="2:2" x14ac:dyDescent="0.25">
      <c r="B156" s="159"/>
    </row>
    <row r="157" spans="2:2" x14ac:dyDescent="0.25">
      <c r="B157" s="122"/>
    </row>
    <row r="158" spans="2:2" x14ac:dyDescent="0.25">
      <c r="B158" s="159"/>
    </row>
    <row r="159" spans="2:2" x14ac:dyDescent="0.25">
      <c r="B159" s="119"/>
    </row>
    <row r="160" spans="2:2" x14ac:dyDescent="0.25">
      <c r="B160" s="119"/>
    </row>
    <row r="161" spans="2:2" x14ac:dyDescent="0.25">
      <c r="B161" s="119"/>
    </row>
    <row r="162" spans="2:2" x14ac:dyDescent="0.25">
      <c r="B162" s="119"/>
    </row>
    <row r="163" spans="2:2" x14ac:dyDescent="0.25">
      <c r="B163" s="119"/>
    </row>
    <row r="164" spans="2:2" x14ac:dyDescent="0.25">
      <c r="B164" s="119"/>
    </row>
    <row r="165" spans="2:2" x14ac:dyDescent="0.25">
      <c r="B165" s="119"/>
    </row>
    <row r="166" spans="2:2" x14ac:dyDescent="0.25">
      <c r="B166" s="119"/>
    </row>
    <row r="167" spans="2:2" x14ac:dyDescent="0.25">
      <c r="B167" s="119"/>
    </row>
    <row r="168" spans="2:2" x14ac:dyDescent="0.25">
      <c r="B168" s="119"/>
    </row>
    <row r="169" spans="2:2" x14ac:dyDescent="0.25">
      <c r="B169" s="119"/>
    </row>
    <row r="170" spans="2:2" x14ac:dyDescent="0.25">
      <c r="B170" s="119"/>
    </row>
    <row r="171" spans="2:2" x14ac:dyDescent="0.25">
      <c r="B171" s="132"/>
    </row>
    <row r="172" spans="2:2" x14ac:dyDescent="0.25">
      <c r="B172" s="119"/>
    </row>
    <row r="173" spans="2:2" x14ac:dyDescent="0.25">
      <c r="B173" s="119"/>
    </row>
    <row r="174" spans="2:2" x14ac:dyDescent="0.25">
      <c r="B174" s="119"/>
    </row>
    <row r="175" spans="2:2" x14ac:dyDescent="0.25">
      <c r="B175" s="119"/>
    </row>
    <row r="176" spans="2:2" x14ac:dyDescent="0.25">
      <c r="B176" s="119"/>
    </row>
    <row r="177" spans="2:2" x14ac:dyDescent="0.25">
      <c r="B177" s="119"/>
    </row>
    <row r="178" spans="2:2" x14ac:dyDescent="0.25">
      <c r="B178" s="119"/>
    </row>
    <row r="179" spans="2:2" x14ac:dyDescent="0.25">
      <c r="B179" s="119"/>
    </row>
    <row r="180" spans="2:2" x14ac:dyDescent="0.25">
      <c r="B180" s="119"/>
    </row>
    <row r="181" spans="2:2" x14ac:dyDescent="0.25">
      <c r="B181" s="119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F164" workbookViewId="0">
      <selection activeCell="R1" sqref="R1:R186"/>
    </sheetView>
  </sheetViews>
  <sheetFormatPr baseColWidth="10" defaultRowHeight="15" x14ac:dyDescent="0.25"/>
  <sheetData>
    <row r="1" spans="1:21" x14ac:dyDescent="0.25">
      <c r="A1" s="17" t="s">
        <v>606</v>
      </c>
      <c r="B1" t="s">
        <v>607</v>
      </c>
      <c r="G1" t="s">
        <v>613</v>
      </c>
      <c r="H1" t="s">
        <v>614</v>
      </c>
      <c r="J1">
        <v>24.1</v>
      </c>
      <c r="N1" s="2" t="s">
        <v>129</v>
      </c>
      <c r="P1" t="s">
        <v>609</v>
      </c>
      <c r="Q1" t="s">
        <v>608</v>
      </c>
      <c r="R1" s="90">
        <v>1998</v>
      </c>
      <c r="S1" t="s">
        <v>610</v>
      </c>
      <c r="U1" s="2" t="s">
        <v>129</v>
      </c>
    </row>
    <row r="2" spans="1:21" x14ac:dyDescent="0.25">
      <c r="A2" s="17">
        <v>60.3</v>
      </c>
      <c r="C2" s="17" t="s">
        <v>56</v>
      </c>
      <c r="H2" s="2" t="s">
        <v>129</v>
      </c>
      <c r="N2" s="17" t="s">
        <v>50</v>
      </c>
      <c r="R2" s="24">
        <v>1950</v>
      </c>
      <c r="U2" s="17" t="s">
        <v>50</v>
      </c>
    </row>
    <row r="3" spans="1:21" x14ac:dyDescent="0.25">
      <c r="A3" s="131"/>
      <c r="C3" s="17" t="s">
        <v>56</v>
      </c>
      <c r="H3" s="17" t="s">
        <v>132</v>
      </c>
      <c r="N3" s="87" t="s">
        <v>159</v>
      </c>
      <c r="R3" s="90">
        <v>1662</v>
      </c>
      <c r="U3" s="17" t="s">
        <v>159</v>
      </c>
    </row>
    <row r="4" spans="1:21" x14ac:dyDescent="0.25">
      <c r="A4" s="131"/>
      <c r="C4" s="131" t="s">
        <v>50</v>
      </c>
      <c r="H4" s="2" t="s">
        <v>50</v>
      </c>
      <c r="N4" s="131" t="s">
        <v>129</v>
      </c>
      <c r="R4" s="20">
        <v>1861</v>
      </c>
      <c r="U4" s="17" t="s">
        <v>56</v>
      </c>
    </row>
    <row r="5" spans="1:21" x14ac:dyDescent="0.25">
      <c r="A5" s="17"/>
      <c r="C5" s="131" t="s">
        <v>159</v>
      </c>
      <c r="H5" s="156" t="s">
        <v>50</v>
      </c>
      <c r="N5" s="2" t="s">
        <v>124</v>
      </c>
      <c r="R5" s="20">
        <v>1870</v>
      </c>
      <c r="U5" s="17" t="s">
        <v>159</v>
      </c>
    </row>
    <row r="6" spans="1:21" x14ac:dyDescent="0.25">
      <c r="A6" s="17"/>
      <c r="C6" s="17" t="s">
        <v>50</v>
      </c>
      <c r="H6" s="17" t="s">
        <v>50</v>
      </c>
      <c r="N6" s="2" t="s">
        <v>129</v>
      </c>
      <c r="R6" s="20">
        <v>1872</v>
      </c>
      <c r="U6" s="175" t="s">
        <v>159</v>
      </c>
    </row>
    <row r="7" spans="1:21" x14ac:dyDescent="0.25">
      <c r="A7" s="131"/>
      <c r="C7" s="17" t="s">
        <v>56</v>
      </c>
      <c r="H7" s="156" t="s">
        <v>50</v>
      </c>
      <c r="N7" s="17" t="s">
        <v>56</v>
      </c>
      <c r="R7" s="90">
        <v>1874</v>
      </c>
      <c r="U7" s="17" t="s">
        <v>56</v>
      </c>
    </row>
    <row r="8" spans="1:21" x14ac:dyDescent="0.25">
      <c r="A8" s="131"/>
      <c r="C8" s="131" t="s">
        <v>56</v>
      </c>
      <c r="H8" s="2" t="s">
        <v>50</v>
      </c>
      <c r="N8" s="17" t="s">
        <v>159</v>
      </c>
      <c r="R8" s="20">
        <v>1890</v>
      </c>
      <c r="U8" s="17" t="s">
        <v>50</v>
      </c>
    </row>
    <row r="9" spans="1:21" x14ac:dyDescent="0.25">
      <c r="A9" s="131"/>
      <c r="C9" s="131" t="s">
        <v>56</v>
      </c>
      <c r="H9" s="2" t="s">
        <v>50</v>
      </c>
      <c r="N9" s="17" t="s">
        <v>56</v>
      </c>
      <c r="R9" s="20">
        <v>1890</v>
      </c>
      <c r="U9" s="17" t="s">
        <v>159</v>
      </c>
    </row>
    <row r="10" spans="1:21" x14ac:dyDescent="0.25">
      <c r="A10" s="131"/>
      <c r="C10" s="131" t="s">
        <v>56</v>
      </c>
      <c r="H10" s="2" t="s">
        <v>50</v>
      </c>
      <c r="N10" s="17" t="s">
        <v>159</v>
      </c>
      <c r="R10" s="90">
        <v>1891</v>
      </c>
      <c r="U10" s="175" t="s">
        <v>159</v>
      </c>
    </row>
    <row r="11" spans="1:21" x14ac:dyDescent="0.25">
      <c r="A11" s="17"/>
      <c r="C11" s="17" t="s">
        <v>124</v>
      </c>
      <c r="H11" s="9" t="s">
        <v>50</v>
      </c>
      <c r="N11" s="175" t="s">
        <v>159</v>
      </c>
      <c r="R11" s="90">
        <v>1891</v>
      </c>
      <c r="U11" s="17" t="s">
        <v>129</v>
      </c>
    </row>
    <row r="12" spans="1:21" x14ac:dyDescent="0.25">
      <c r="A12" s="17"/>
      <c r="C12" s="17" t="s">
        <v>56</v>
      </c>
      <c r="H12" s="2" t="s">
        <v>50</v>
      </c>
      <c r="N12" s="17" t="s">
        <v>50</v>
      </c>
      <c r="R12" s="90">
        <v>1891</v>
      </c>
      <c r="U12" s="17" t="s">
        <v>129</v>
      </c>
    </row>
    <row r="13" spans="1:21" x14ac:dyDescent="0.25">
      <c r="A13" s="17"/>
      <c r="C13" s="17" t="s">
        <v>159</v>
      </c>
      <c r="H13" s="17" t="s">
        <v>50</v>
      </c>
      <c r="N13" s="17" t="s">
        <v>50</v>
      </c>
      <c r="R13" s="20">
        <v>1891</v>
      </c>
      <c r="U13" s="17" t="s">
        <v>56</v>
      </c>
    </row>
    <row r="14" spans="1:21" x14ac:dyDescent="0.25">
      <c r="A14" s="17"/>
      <c r="C14" s="17" t="s">
        <v>56</v>
      </c>
      <c r="H14" s="17" t="s">
        <v>56</v>
      </c>
      <c r="N14" s="17" t="s">
        <v>124</v>
      </c>
      <c r="R14" s="90">
        <v>1893</v>
      </c>
      <c r="U14" s="17" t="s">
        <v>50</v>
      </c>
    </row>
    <row r="15" spans="1:21" x14ac:dyDescent="0.25">
      <c r="A15" s="17"/>
      <c r="C15" s="2" t="s">
        <v>129</v>
      </c>
      <c r="H15" s="17" t="s">
        <v>56</v>
      </c>
      <c r="N15" s="17" t="s">
        <v>56</v>
      </c>
      <c r="R15" s="20">
        <v>1895</v>
      </c>
      <c r="U15" s="17" t="s">
        <v>50</v>
      </c>
    </row>
    <row r="16" spans="1:21" x14ac:dyDescent="0.25">
      <c r="A16" s="2"/>
      <c r="C16" s="2" t="s">
        <v>129</v>
      </c>
      <c r="H16" s="17" t="s">
        <v>159</v>
      </c>
      <c r="N16" s="17" t="s">
        <v>56</v>
      </c>
      <c r="R16" s="24">
        <v>1898</v>
      </c>
      <c r="U16" s="17" t="s">
        <v>50</v>
      </c>
    </row>
    <row r="17" spans="1:21" x14ac:dyDescent="0.25">
      <c r="A17" s="135"/>
      <c r="C17" s="2" t="s">
        <v>132</v>
      </c>
      <c r="H17" s="17" t="s">
        <v>56</v>
      </c>
      <c r="N17" s="17" t="s">
        <v>50</v>
      </c>
      <c r="R17" s="90">
        <v>1900</v>
      </c>
      <c r="U17" s="2" t="s">
        <v>129</v>
      </c>
    </row>
    <row r="18" spans="1:21" x14ac:dyDescent="0.25">
      <c r="A18" s="2"/>
      <c r="C18" s="2" t="s">
        <v>132</v>
      </c>
      <c r="H18" s="17" t="s">
        <v>159</v>
      </c>
      <c r="N18" s="17" t="s">
        <v>159</v>
      </c>
      <c r="R18" s="90">
        <v>1900</v>
      </c>
      <c r="U18" s="17" t="s">
        <v>50</v>
      </c>
    </row>
    <row r="19" spans="1:21" x14ac:dyDescent="0.25">
      <c r="A19" s="2"/>
      <c r="C19" s="17" t="s">
        <v>50</v>
      </c>
      <c r="H19" s="175" t="s">
        <v>159</v>
      </c>
      <c r="N19" s="17" t="s">
        <v>56</v>
      </c>
      <c r="R19" s="90">
        <v>1903</v>
      </c>
      <c r="U19" s="2" t="s">
        <v>50</v>
      </c>
    </row>
    <row r="20" spans="1:21" x14ac:dyDescent="0.25">
      <c r="A20" s="2"/>
      <c r="C20" s="2" t="s">
        <v>124</v>
      </c>
      <c r="H20" s="17" t="s">
        <v>50</v>
      </c>
      <c r="N20" s="17" t="s">
        <v>56</v>
      </c>
      <c r="R20" s="20">
        <v>1906</v>
      </c>
      <c r="U20" s="17" t="s">
        <v>129</v>
      </c>
    </row>
    <row r="21" spans="1:21" x14ac:dyDescent="0.25">
      <c r="A21" s="17"/>
      <c r="C21" s="17" t="s">
        <v>56</v>
      </c>
      <c r="H21" s="17" t="s">
        <v>129</v>
      </c>
      <c r="N21" s="17" t="s">
        <v>56</v>
      </c>
      <c r="R21" s="168">
        <v>1910</v>
      </c>
      <c r="U21" s="2" t="s">
        <v>50</v>
      </c>
    </row>
    <row r="22" spans="1:21" x14ac:dyDescent="0.25">
      <c r="A22" s="2"/>
      <c r="C22" s="131" t="s">
        <v>129</v>
      </c>
      <c r="H22" s="17" t="s">
        <v>129</v>
      </c>
      <c r="N22" s="17" t="s">
        <v>124</v>
      </c>
      <c r="R22" s="90">
        <v>1910</v>
      </c>
      <c r="U22" s="17" t="s">
        <v>50</v>
      </c>
    </row>
    <row r="23" spans="1:21" x14ac:dyDescent="0.25">
      <c r="A23" s="17"/>
      <c r="C23" s="2" t="s">
        <v>129</v>
      </c>
      <c r="H23" s="17" t="s">
        <v>56</v>
      </c>
      <c r="N23" s="175" t="s">
        <v>159</v>
      </c>
      <c r="R23" s="90">
        <v>1910</v>
      </c>
      <c r="U23" s="2" t="s">
        <v>50</v>
      </c>
    </row>
    <row r="24" spans="1:21" x14ac:dyDescent="0.25">
      <c r="A24" s="2"/>
      <c r="C24" s="17" t="s">
        <v>56</v>
      </c>
      <c r="H24" s="17" t="s">
        <v>50</v>
      </c>
      <c r="N24" s="17" t="s">
        <v>129</v>
      </c>
      <c r="R24" s="196">
        <v>1911</v>
      </c>
      <c r="U24" s="2" t="s">
        <v>132</v>
      </c>
    </row>
    <row r="25" spans="1:21" x14ac:dyDescent="0.25">
      <c r="A25" s="2"/>
      <c r="C25" s="17" t="s">
        <v>50</v>
      </c>
      <c r="H25" s="156" t="s">
        <v>50</v>
      </c>
      <c r="N25" s="17" t="s">
        <v>129</v>
      </c>
      <c r="R25" s="20">
        <v>1913</v>
      </c>
      <c r="U25" s="2" t="s">
        <v>50</v>
      </c>
    </row>
    <row r="26" spans="1:21" x14ac:dyDescent="0.25">
      <c r="A26" s="17"/>
      <c r="C26" s="2" t="s">
        <v>129</v>
      </c>
      <c r="H26" s="17" t="s">
        <v>50</v>
      </c>
      <c r="N26" s="17" t="s">
        <v>56</v>
      </c>
      <c r="R26" s="24">
        <v>1914</v>
      </c>
      <c r="U26" s="2" t="s">
        <v>50</v>
      </c>
    </row>
    <row r="27" spans="1:21" x14ac:dyDescent="0.25">
      <c r="A27" s="17"/>
      <c r="C27" s="17" t="s">
        <v>56</v>
      </c>
      <c r="H27" s="2" t="s">
        <v>129</v>
      </c>
      <c r="N27" s="17" t="s">
        <v>56</v>
      </c>
      <c r="R27" s="143">
        <v>1914</v>
      </c>
      <c r="U27" s="17" t="s">
        <v>56</v>
      </c>
    </row>
    <row r="28" spans="1:21" x14ac:dyDescent="0.25">
      <c r="A28" s="131"/>
      <c r="C28" s="17" t="s">
        <v>56</v>
      </c>
      <c r="H28" s="17" t="s">
        <v>50</v>
      </c>
      <c r="N28" s="17" t="s">
        <v>50</v>
      </c>
      <c r="R28" s="120">
        <v>1915</v>
      </c>
      <c r="U28" s="17" t="s">
        <v>50</v>
      </c>
    </row>
    <row r="29" spans="1:21" x14ac:dyDescent="0.25">
      <c r="A29" s="2"/>
      <c r="C29" s="17" t="s">
        <v>50</v>
      </c>
      <c r="H29" s="2" t="s">
        <v>50</v>
      </c>
      <c r="N29" s="17" t="s">
        <v>50</v>
      </c>
      <c r="R29" s="120">
        <v>1915</v>
      </c>
      <c r="U29" s="17" t="s">
        <v>50</v>
      </c>
    </row>
    <row r="30" spans="1:21" x14ac:dyDescent="0.25">
      <c r="A30" s="17"/>
      <c r="C30" s="17" t="s">
        <v>129</v>
      </c>
      <c r="H30" s="17" t="s">
        <v>129</v>
      </c>
      <c r="N30" s="156" t="s">
        <v>50</v>
      </c>
      <c r="R30" s="20">
        <v>1929</v>
      </c>
      <c r="U30" s="17" t="s">
        <v>56</v>
      </c>
    </row>
    <row r="31" spans="1:21" x14ac:dyDescent="0.25">
      <c r="A31" s="17"/>
      <c r="C31" s="17" t="s">
        <v>50</v>
      </c>
      <c r="H31" s="2" t="s">
        <v>50</v>
      </c>
      <c r="N31" s="17" t="s">
        <v>50</v>
      </c>
      <c r="R31" s="121">
        <v>1930</v>
      </c>
      <c r="U31" s="17" t="s">
        <v>50</v>
      </c>
    </row>
    <row r="32" spans="1:21" x14ac:dyDescent="0.25">
      <c r="A32" s="2"/>
      <c r="C32" s="2" t="s">
        <v>50</v>
      </c>
      <c r="H32" s="17" t="s">
        <v>50</v>
      </c>
      <c r="N32" s="2" t="s">
        <v>129</v>
      </c>
      <c r="R32" s="20">
        <v>1934</v>
      </c>
    </row>
    <row r="33" spans="1:18" x14ac:dyDescent="0.25">
      <c r="A33" s="17"/>
      <c r="C33" s="2" t="s">
        <v>129</v>
      </c>
      <c r="H33" s="2" t="s">
        <v>132</v>
      </c>
      <c r="N33" s="17" t="s">
        <v>50</v>
      </c>
      <c r="R33" s="133">
        <v>1940</v>
      </c>
    </row>
    <row r="34" spans="1:18" x14ac:dyDescent="0.25">
      <c r="A34" s="17"/>
      <c r="C34" s="17" t="s">
        <v>129</v>
      </c>
      <c r="H34" s="2" t="s">
        <v>50</v>
      </c>
      <c r="N34" s="17" t="s">
        <v>132</v>
      </c>
      <c r="R34" s="24">
        <v>1964</v>
      </c>
    </row>
    <row r="35" spans="1:18" x14ac:dyDescent="0.25">
      <c r="A35" s="2"/>
      <c r="C35" s="2" t="s">
        <v>129</v>
      </c>
      <c r="H35" s="2" t="s">
        <v>50</v>
      </c>
      <c r="N35" s="2" t="s">
        <v>129</v>
      </c>
      <c r="R35" s="90">
        <v>1976</v>
      </c>
    </row>
    <row r="36" spans="1:18" x14ac:dyDescent="0.25">
      <c r="A36" s="17"/>
      <c r="C36" s="17" t="s">
        <v>50</v>
      </c>
      <c r="H36" s="2" t="s">
        <v>132</v>
      </c>
      <c r="N36" s="2" t="s">
        <v>50</v>
      </c>
      <c r="R36" s="24">
        <v>1959</v>
      </c>
    </row>
    <row r="37" spans="1:18" x14ac:dyDescent="0.25">
      <c r="A37" s="17"/>
      <c r="C37" s="87" t="s">
        <v>159</v>
      </c>
      <c r="H37" s="2" t="s">
        <v>50</v>
      </c>
      <c r="N37" s="17" t="s">
        <v>129</v>
      </c>
      <c r="R37" s="133">
        <v>1976</v>
      </c>
    </row>
    <row r="38" spans="1:18" x14ac:dyDescent="0.25">
      <c r="A38" s="17"/>
      <c r="C38" s="131" t="s">
        <v>129</v>
      </c>
      <c r="H38" s="2" t="s">
        <v>50</v>
      </c>
      <c r="N38" s="2" t="s">
        <v>50</v>
      </c>
      <c r="R38" s="200">
        <v>1978</v>
      </c>
    </row>
    <row r="39" spans="1:18" x14ac:dyDescent="0.25">
      <c r="A39" s="2"/>
      <c r="C39" s="2" t="s">
        <v>124</v>
      </c>
      <c r="H39" s="2" t="s">
        <v>50</v>
      </c>
      <c r="N39" s="17" t="s">
        <v>50</v>
      </c>
      <c r="R39" s="56">
        <v>1961</v>
      </c>
    </row>
    <row r="40" spans="1:18" x14ac:dyDescent="0.25">
      <c r="A40" s="2"/>
      <c r="C40" s="2" t="s">
        <v>129</v>
      </c>
      <c r="H40" s="17" t="s">
        <v>50</v>
      </c>
      <c r="N40" s="2" t="s">
        <v>50</v>
      </c>
      <c r="R40" s="24">
        <v>1950</v>
      </c>
    </row>
    <row r="41" spans="1:18" x14ac:dyDescent="0.25">
      <c r="A41" s="70"/>
      <c r="C41" s="17" t="s">
        <v>56</v>
      </c>
      <c r="H41" s="17" t="s">
        <v>56</v>
      </c>
      <c r="N41" s="2" t="s">
        <v>50</v>
      </c>
      <c r="R41" s="59">
        <v>1950</v>
      </c>
    </row>
    <row r="42" spans="1:18" x14ac:dyDescent="0.25">
      <c r="A42" s="2"/>
      <c r="C42" s="17" t="s">
        <v>159</v>
      </c>
      <c r="H42" s="17" t="s">
        <v>50</v>
      </c>
      <c r="N42" s="2" t="s">
        <v>129</v>
      </c>
      <c r="R42" s="24">
        <v>1950</v>
      </c>
    </row>
    <row r="43" spans="1:18" x14ac:dyDescent="0.25">
      <c r="A43" s="17"/>
      <c r="C43" s="17" t="s">
        <v>56</v>
      </c>
      <c r="H43" s="17" t="s">
        <v>56</v>
      </c>
      <c r="N43" s="2" t="s">
        <v>132</v>
      </c>
      <c r="R43" s="24">
        <v>1950</v>
      </c>
    </row>
    <row r="44" spans="1:18" x14ac:dyDescent="0.25">
      <c r="A44" s="17"/>
      <c r="C44" s="17" t="s">
        <v>159</v>
      </c>
      <c r="H44" s="17" t="s">
        <v>159</v>
      </c>
      <c r="N44" s="2" t="s">
        <v>50</v>
      </c>
      <c r="R44" s="59">
        <v>1952</v>
      </c>
    </row>
    <row r="45" spans="1:18" x14ac:dyDescent="0.25">
      <c r="A45" s="17"/>
      <c r="C45" s="175" t="s">
        <v>159</v>
      </c>
      <c r="H45" s="17" t="s">
        <v>50</v>
      </c>
      <c r="N45" s="17" t="s">
        <v>56</v>
      </c>
      <c r="R45" s="90">
        <v>1993</v>
      </c>
    </row>
    <row r="46" spans="1:18" x14ac:dyDescent="0.25">
      <c r="A46" s="2"/>
      <c r="C46" s="17" t="s">
        <v>50</v>
      </c>
      <c r="H46" s="17" t="s">
        <v>56</v>
      </c>
      <c r="N46" s="2" t="s">
        <v>50</v>
      </c>
      <c r="R46" s="99">
        <v>1952</v>
      </c>
    </row>
    <row r="47" spans="1:18" x14ac:dyDescent="0.25">
      <c r="A47" s="17"/>
      <c r="C47" s="17" t="s">
        <v>50</v>
      </c>
      <c r="H47" s="17" t="s">
        <v>56</v>
      </c>
      <c r="N47" s="17" t="s">
        <v>56</v>
      </c>
      <c r="R47" s="102">
        <v>1993</v>
      </c>
    </row>
    <row r="48" spans="1:18" x14ac:dyDescent="0.25">
      <c r="A48" s="17"/>
      <c r="C48" s="17" t="s">
        <v>124</v>
      </c>
      <c r="H48" s="17" t="s">
        <v>50</v>
      </c>
      <c r="N48" s="17" t="s">
        <v>124</v>
      </c>
      <c r="R48" s="32">
        <v>1964</v>
      </c>
    </row>
    <row r="49" spans="1:18" x14ac:dyDescent="0.25">
      <c r="A49" s="87"/>
      <c r="C49" s="17" t="s">
        <v>56</v>
      </c>
      <c r="H49" s="156" t="s">
        <v>50</v>
      </c>
      <c r="N49" s="17" t="s">
        <v>50</v>
      </c>
      <c r="R49" s="99">
        <v>1995</v>
      </c>
    </row>
    <row r="50" spans="1:18" x14ac:dyDescent="0.25">
      <c r="A50" s="15"/>
      <c r="C50" s="17" t="s">
        <v>56</v>
      </c>
      <c r="N50" s="2" t="s">
        <v>129</v>
      </c>
      <c r="R50" s="142">
        <v>1976</v>
      </c>
    </row>
    <row r="51" spans="1:18" x14ac:dyDescent="0.25">
      <c r="A51" s="17"/>
      <c r="C51" s="17" t="s">
        <v>50</v>
      </c>
      <c r="N51" s="17" t="s">
        <v>50</v>
      </c>
      <c r="R51" s="60">
        <v>1957</v>
      </c>
    </row>
    <row r="52" spans="1:18" x14ac:dyDescent="0.25">
      <c r="A52" s="17"/>
      <c r="C52" s="17" t="s">
        <v>159</v>
      </c>
      <c r="N52" s="17" t="s">
        <v>124</v>
      </c>
      <c r="R52" s="60">
        <v>1957</v>
      </c>
    </row>
    <row r="53" spans="1:18" x14ac:dyDescent="0.25">
      <c r="A53" s="131"/>
      <c r="C53" s="17" t="s">
        <v>56</v>
      </c>
      <c r="N53" s="17" t="s">
        <v>56</v>
      </c>
      <c r="R53" s="25">
        <v>1954</v>
      </c>
    </row>
    <row r="54" spans="1:18" x14ac:dyDescent="0.25">
      <c r="A54" s="17"/>
      <c r="C54" s="17" t="s">
        <v>56</v>
      </c>
      <c r="N54" s="17" t="s">
        <v>50</v>
      </c>
      <c r="R54" s="25">
        <v>1954</v>
      </c>
    </row>
    <row r="55" spans="1:18" x14ac:dyDescent="0.25">
      <c r="A55" s="2"/>
      <c r="C55" s="17" t="s">
        <v>56</v>
      </c>
      <c r="N55" s="2" t="s">
        <v>129</v>
      </c>
      <c r="R55" s="60">
        <v>1959</v>
      </c>
    </row>
    <row r="56" spans="1:18" x14ac:dyDescent="0.25">
      <c r="A56" s="2"/>
      <c r="C56" s="17" t="s">
        <v>124</v>
      </c>
      <c r="N56" s="2" t="s">
        <v>50</v>
      </c>
      <c r="R56" s="60">
        <v>1952</v>
      </c>
    </row>
    <row r="57" spans="1:18" x14ac:dyDescent="0.25">
      <c r="A57" s="17"/>
      <c r="C57" s="175" t="s">
        <v>159</v>
      </c>
      <c r="N57" s="2" t="s">
        <v>551</v>
      </c>
      <c r="R57" s="99">
        <v>1956</v>
      </c>
    </row>
    <row r="58" spans="1:18" x14ac:dyDescent="0.25">
      <c r="A58" s="17"/>
      <c r="C58" s="17" t="s">
        <v>129</v>
      </c>
      <c r="N58" s="17" t="s">
        <v>129</v>
      </c>
      <c r="R58" s="60">
        <v>1957</v>
      </c>
    </row>
    <row r="59" spans="1:18" x14ac:dyDescent="0.25">
      <c r="A59" s="17"/>
      <c r="C59" s="17" t="s">
        <v>129</v>
      </c>
      <c r="R59" s="180">
        <v>1954</v>
      </c>
    </row>
    <row r="60" spans="1:18" x14ac:dyDescent="0.25">
      <c r="A60" s="17"/>
      <c r="C60" s="17" t="s">
        <v>56</v>
      </c>
      <c r="R60" s="60">
        <v>1959</v>
      </c>
    </row>
    <row r="61" spans="1:18" x14ac:dyDescent="0.25">
      <c r="A61" s="175"/>
      <c r="C61" s="17" t="s">
        <v>56</v>
      </c>
      <c r="R61" s="60">
        <v>1961</v>
      </c>
    </row>
    <row r="62" spans="1:18" x14ac:dyDescent="0.25">
      <c r="A62" s="17"/>
      <c r="C62" s="17" t="s">
        <v>50</v>
      </c>
      <c r="R62" s="60">
        <v>1965</v>
      </c>
    </row>
    <row r="63" spans="1:18" x14ac:dyDescent="0.25">
      <c r="A63" s="17"/>
      <c r="C63" s="17" t="s">
        <v>50</v>
      </c>
      <c r="R63" s="60">
        <v>1957</v>
      </c>
    </row>
    <row r="64" spans="1:18" x14ac:dyDescent="0.25">
      <c r="A64" s="17"/>
      <c r="C64" s="156" t="s">
        <v>50</v>
      </c>
      <c r="R64" s="60">
        <v>1958</v>
      </c>
    </row>
    <row r="65" spans="1:18" x14ac:dyDescent="0.25">
      <c r="A65" s="17"/>
      <c r="C65" s="17" t="s">
        <v>50</v>
      </c>
      <c r="R65" s="60">
        <v>1965</v>
      </c>
    </row>
    <row r="66" spans="1:18" x14ac:dyDescent="0.25">
      <c r="A66" s="17"/>
      <c r="C66" s="2" t="s">
        <v>129</v>
      </c>
      <c r="R66" s="180">
        <v>1969</v>
      </c>
    </row>
    <row r="67" spans="1:18" x14ac:dyDescent="0.25">
      <c r="A67" s="17"/>
      <c r="C67" s="17" t="s">
        <v>50</v>
      </c>
      <c r="R67" s="122">
        <v>1958</v>
      </c>
    </row>
    <row r="68" spans="1:18" x14ac:dyDescent="0.25">
      <c r="A68" s="17"/>
      <c r="C68" s="17" t="s">
        <v>132</v>
      </c>
      <c r="R68" s="142">
        <v>1958</v>
      </c>
    </row>
    <row r="69" spans="1:18" x14ac:dyDescent="0.25">
      <c r="A69" s="17"/>
      <c r="C69" s="2" t="s">
        <v>129</v>
      </c>
      <c r="R69" s="99">
        <v>1954</v>
      </c>
    </row>
    <row r="70" spans="1:18" x14ac:dyDescent="0.25">
      <c r="A70" s="17"/>
      <c r="C70" s="2" t="s">
        <v>50</v>
      </c>
      <c r="R70" s="60">
        <v>1977</v>
      </c>
    </row>
    <row r="71" spans="1:18" x14ac:dyDescent="0.25">
      <c r="A71" s="17"/>
      <c r="C71" s="17" t="s">
        <v>129</v>
      </c>
      <c r="R71" s="60">
        <v>1959</v>
      </c>
    </row>
    <row r="72" spans="1:18" x14ac:dyDescent="0.25">
      <c r="A72" s="17"/>
      <c r="C72" s="2" t="s">
        <v>50</v>
      </c>
      <c r="R72" s="34">
        <v>1955</v>
      </c>
    </row>
    <row r="73" spans="1:18" x14ac:dyDescent="0.25">
      <c r="A73" s="17"/>
      <c r="C73" s="17" t="s">
        <v>50</v>
      </c>
      <c r="R73" s="60">
        <v>1959</v>
      </c>
    </row>
    <row r="74" spans="1:18" x14ac:dyDescent="0.25">
      <c r="A74" s="17"/>
      <c r="C74" s="2" t="s">
        <v>50</v>
      </c>
      <c r="R74" s="60">
        <v>1957</v>
      </c>
    </row>
    <row r="75" spans="1:18" x14ac:dyDescent="0.25">
      <c r="A75" s="17"/>
      <c r="C75" s="2" t="s">
        <v>50</v>
      </c>
      <c r="R75" s="60">
        <v>1958</v>
      </c>
    </row>
    <row r="76" spans="1:18" x14ac:dyDescent="0.25">
      <c r="A76" s="17"/>
      <c r="C76" s="2" t="s">
        <v>129</v>
      </c>
      <c r="R76" s="25">
        <v>1959</v>
      </c>
    </row>
    <row r="77" spans="1:18" x14ac:dyDescent="0.25">
      <c r="A77" s="17"/>
      <c r="C77" s="2" t="s">
        <v>132</v>
      </c>
      <c r="R77" s="60">
        <v>1965</v>
      </c>
    </row>
    <row r="78" spans="1:18" x14ac:dyDescent="0.25">
      <c r="A78" s="175"/>
      <c r="C78" s="2" t="s">
        <v>50</v>
      </c>
      <c r="R78" s="102">
        <v>1978</v>
      </c>
    </row>
    <row r="79" spans="1:18" x14ac:dyDescent="0.25">
      <c r="A79" s="17"/>
      <c r="C79" s="17" t="s">
        <v>56</v>
      </c>
      <c r="R79" s="90">
        <v>1960</v>
      </c>
    </row>
    <row r="80" spans="1:18" x14ac:dyDescent="0.25">
      <c r="A80" s="17"/>
      <c r="C80" s="2" t="s">
        <v>50</v>
      </c>
      <c r="R80" s="133">
        <v>1960</v>
      </c>
    </row>
    <row r="81" spans="1:18" x14ac:dyDescent="0.25">
      <c r="A81" s="17"/>
      <c r="C81" s="17" t="s">
        <v>56</v>
      </c>
      <c r="R81" s="90">
        <v>1952</v>
      </c>
    </row>
    <row r="82" spans="1:18" x14ac:dyDescent="0.25">
      <c r="A82" s="2"/>
      <c r="C82" s="17" t="s">
        <v>124</v>
      </c>
      <c r="R82" s="90">
        <v>1982</v>
      </c>
    </row>
    <row r="83" spans="1:18" x14ac:dyDescent="0.25">
      <c r="A83" s="17"/>
      <c r="C83" s="17" t="s">
        <v>50</v>
      </c>
      <c r="R83" s="90">
        <v>1976</v>
      </c>
    </row>
    <row r="84" spans="1:18" x14ac:dyDescent="0.25">
      <c r="A84" s="2"/>
      <c r="C84" s="2" t="s">
        <v>129</v>
      </c>
      <c r="R84" s="59">
        <v>1961</v>
      </c>
    </row>
    <row r="85" spans="1:18" x14ac:dyDescent="0.25">
      <c r="A85" s="2"/>
      <c r="C85" s="17" t="s">
        <v>50</v>
      </c>
      <c r="R85" s="196">
        <v>1958</v>
      </c>
    </row>
    <row r="86" spans="1:18" x14ac:dyDescent="0.25">
      <c r="A86" s="17"/>
      <c r="C86" s="17" t="s">
        <v>124</v>
      </c>
      <c r="R86" s="59">
        <v>1961</v>
      </c>
    </row>
    <row r="87" spans="1:18" x14ac:dyDescent="0.25">
      <c r="A87" s="2"/>
      <c r="C87" s="17" t="s">
        <v>56</v>
      </c>
      <c r="R87" s="143">
        <v>1964</v>
      </c>
    </row>
    <row r="88" spans="1:18" x14ac:dyDescent="0.25">
      <c r="A88" s="17"/>
      <c r="C88" s="17" t="s">
        <v>50</v>
      </c>
      <c r="R88" s="133">
        <v>1977</v>
      </c>
    </row>
    <row r="89" spans="1:18" x14ac:dyDescent="0.25">
      <c r="A89" s="17"/>
      <c r="C89" s="2" t="s">
        <v>129</v>
      </c>
      <c r="R89" s="90">
        <v>1994</v>
      </c>
    </row>
    <row r="90" spans="1:18" x14ac:dyDescent="0.25">
      <c r="A90" s="156"/>
      <c r="C90" s="2" t="s">
        <v>50</v>
      </c>
      <c r="R90" s="59">
        <v>1956</v>
      </c>
    </row>
    <row r="91" spans="1:18" x14ac:dyDescent="0.25">
      <c r="A91" s="17"/>
      <c r="C91" s="2" t="s">
        <v>551</v>
      </c>
      <c r="R91" s="59">
        <v>1965</v>
      </c>
    </row>
    <row r="92" spans="1:18" x14ac:dyDescent="0.25">
      <c r="A92" s="2"/>
      <c r="C92" s="17" t="s">
        <v>129</v>
      </c>
      <c r="R92" s="24">
        <v>1950</v>
      </c>
    </row>
    <row r="93" spans="1:18" x14ac:dyDescent="0.25">
      <c r="A93" s="17"/>
      <c r="C93" s="9" t="s">
        <v>50</v>
      </c>
      <c r="R93" s="24">
        <v>1950</v>
      </c>
    </row>
    <row r="94" spans="1:18" x14ac:dyDescent="0.25">
      <c r="A94" s="17"/>
      <c r="C94" s="2" t="s">
        <v>50</v>
      </c>
      <c r="R94" s="120">
        <v>1997</v>
      </c>
    </row>
    <row r="95" spans="1:18" x14ac:dyDescent="0.25">
      <c r="A95" s="17"/>
      <c r="C95" s="2" t="s">
        <v>50</v>
      </c>
      <c r="R95" s="120">
        <v>1965</v>
      </c>
    </row>
    <row r="96" spans="1:18" x14ac:dyDescent="0.25">
      <c r="A96" s="2"/>
      <c r="C96" s="2" t="s">
        <v>551</v>
      </c>
      <c r="R96" s="24">
        <v>1965</v>
      </c>
    </row>
    <row r="97" spans="1:18" x14ac:dyDescent="0.25">
      <c r="A97" s="2"/>
      <c r="C97" s="156" t="s">
        <v>50</v>
      </c>
      <c r="R97" s="20">
        <v>1966</v>
      </c>
    </row>
    <row r="98" spans="1:18" x14ac:dyDescent="0.25">
      <c r="A98" s="17"/>
      <c r="C98" s="2" t="s">
        <v>551</v>
      </c>
      <c r="R98" s="20">
        <v>1966</v>
      </c>
    </row>
    <row r="99" spans="1:18" x14ac:dyDescent="0.25">
      <c r="A99" s="2"/>
      <c r="C99" s="156" t="s">
        <v>50</v>
      </c>
      <c r="R99" s="24">
        <v>1966</v>
      </c>
    </row>
    <row r="100" spans="1:18" x14ac:dyDescent="0.25">
      <c r="A100" s="2"/>
      <c r="C100" s="17" t="s">
        <v>124</v>
      </c>
      <c r="R100" s="59">
        <v>1967</v>
      </c>
    </row>
    <row r="101" spans="1:18" x14ac:dyDescent="0.25">
      <c r="A101" s="17"/>
      <c r="C101" s="17" t="s">
        <v>132</v>
      </c>
      <c r="R101" s="24">
        <v>1959</v>
      </c>
    </row>
    <row r="102" spans="1:18" x14ac:dyDescent="0.25">
      <c r="A102" s="2"/>
      <c r="C102" s="2" t="s">
        <v>50</v>
      </c>
      <c r="R102" s="24">
        <v>1970</v>
      </c>
    </row>
    <row r="103" spans="1:18" x14ac:dyDescent="0.25">
      <c r="A103" s="2"/>
      <c r="C103" s="17" t="s">
        <v>50</v>
      </c>
      <c r="R103" s="24">
        <v>2001</v>
      </c>
    </row>
    <row r="104" spans="1:18" x14ac:dyDescent="0.25">
      <c r="A104" s="2"/>
      <c r="C104" s="17" t="s">
        <v>129</v>
      </c>
      <c r="R104" s="90">
        <v>1976</v>
      </c>
    </row>
    <row r="105" spans="1:18" x14ac:dyDescent="0.25">
      <c r="A105" s="2"/>
      <c r="C105" s="2" t="s">
        <v>50</v>
      </c>
      <c r="R105" s="120">
        <v>1990</v>
      </c>
    </row>
    <row r="106" spans="1:18" x14ac:dyDescent="0.25">
      <c r="A106" s="2"/>
      <c r="C106" s="2" t="s">
        <v>129</v>
      </c>
      <c r="R106" s="90">
        <v>1976</v>
      </c>
    </row>
    <row r="107" spans="1:18" x14ac:dyDescent="0.25">
      <c r="A107" s="17"/>
      <c r="C107" s="2" t="s">
        <v>129</v>
      </c>
      <c r="R107" s="20">
        <v>1959</v>
      </c>
    </row>
    <row r="108" spans="1:18" x14ac:dyDescent="0.25">
      <c r="A108" s="17"/>
      <c r="C108" s="2" t="s">
        <v>50</v>
      </c>
      <c r="R108" s="90">
        <v>1976</v>
      </c>
    </row>
    <row r="109" spans="1:18" x14ac:dyDescent="0.25">
      <c r="A109" s="2"/>
      <c r="C109" s="2" t="s">
        <v>129</v>
      </c>
      <c r="R109" s="20">
        <v>1988</v>
      </c>
    </row>
    <row r="110" spans="1:18" x14ac:dyDescent="0.25">
      <c r="A110" s="17"/>
      <c r="C110" s="2" t="s">
        <v>129</v>
      </c>
      <c r="R110" s="20">
        <v>1957</v>
      </c>
    </row>
    <row r="111" spans="1:18" x14ac:dyDescent="0.25">
      <c r="A111" s="17"/>
      <c r="C111" s="2" t="s">
        <v>129</v>
      </c>
      <c r="R111" s="24">
        <v>1965</v>
      </c>
    </row>
    <row r="112" spans="1:18" x14ac:dyDescent="0.25">
      <c r="A112" s="17"/>
      <c r="C112" s="2" t="s">
        <v>129</v>
      </c>
      <c r="R112" s="24">
        <v>1977</v>
      </c>
    </row>
    <row r="113" spans="1:18" x14ac:dyDescent="0.25">
      <c r="A113" s="2"/>
      <c r="C113" s="17" t="s">
        <v>56</v>
      </c>
      <c r="R113" s="24">
        <v>1977</v>
      </c>
    </row>
    <row r="114" spans="1:18" x14ac:dyDescent="0.25">
      <c r="A114" s="17"/>
      <c r="C114" s="2" t="s">
        <v>50</v>
      </c>
      <c r="R114" s="20">
        <v>1953</v>
      </c>
    </row>
    <row r="115" spans="1:18" x14ac:dyDescent="0.25">
      <c r="A115" s="17"/>
      <c r="C115" s="17" t="s">
        <v>50</v>
      </c>
      <c r="R115" s="202">
        <v>1978</v>
      </c>
    </row>
    <row r="116" spans="1:18" x14ac:dyDescent="0.25">
      <c r="A116" s="17"/>
      <c r="C116" s="17" t="s">
        <v>124</v>
      </c>
      <c r="R116" s="20">
        <v>1953</v>
      </c>
    </row>
    <row r="117" spans="1:18" x14ac:dyDescent="0.25">
      <c r="A117" s="17"/>
      <c r="C117" s="131" t="s">
        <v>129</v>
      </c>
      <c r="R117" s="24">
        <v>1964</v>
      </c>
    </row>
    <row r="118" spans="1:18" x14ac:dyDescent="0.25">
      <c r="A118" s="17"/>
      <c r="C118" s="2" t="s">
        <v>50</v>
      </c>
      <c r="R118" s="20">
        <v>1950</v>
      </c>
    </row>
    <row r="119" spans="1:18" x14ac:dyDescent="0.25">
      <c r="A119" s="17"/>
      <c r="C119" s="17" t="s">
        <v>56</v>
      </c>
      <c r="R119" s="90">
        <v>1980</v>
      </c>
    </row>
    <row r="120" spans="1:18" x14ac:dyDescent="0.25">
      <c r="A120" s="2"/>
      <c r="C120" s="156" t="s">
        <v>50</v>
      </c>
      <c r="R120" s="143">
        <v>1981</v>
      </c>
    </row>
    <row r="121" spans="1:18" x14ac:dyDescent="0.25">
      <c r="A121" s="17"/>
      <c r="C121" s="2" t="s">
        <v>129</v>
      </c>
      <c r="R121" s="20">
        <v>1965</v>
      </c>
    </row>
    <row r="122" spans="1:18" x14ac:dyDescent="0.25">
      <c r="A122" s="2"/>
      <c r="R122" s="90">
        <v>1984</v>
      </c>
    </row>
    <row r="123" spans="1:18" x14ac:dyDescent="0.25">
      <c r="A123" s="2"/>
      <c r="R123" s="120">
        <v>1958</v>
      </c>
    </row>
    <row r="124" spans="1:18" x14ac:dyDescent="0.25">
      <c r="A124" s="2"/>
      <c r="R124" s="24">
        <v>1988</v>
      </c>
    </row>
    <row r="125" spans="1:18" x14ac:dyDescent="0.25">
      <c r="A125" s="2"/>
      <c r="R125" s="120">
        <v>1990</v>
      </c>
    </row>
    <row r="126" spans="1:18" x14ac:dyDescent="0.25">
      <c r="A126" s="2"/>
      <c r="R126" s="24">
        <v>1959</v>
      </c>
    </row>
    <row r="127" spans="1:18" x14ac:dyDescent="0.25">
      <c r="A127" s="17"/>
      <c r="R127" s="20">
        <v>1990</v>
      </c>
    </row>
    <row r="128" spans="1:18" x14ac:dyDescent="0.25">
      <c r="A128" s="9"/>
      <c r="R128" s="133">
        <v>1978</v>
      </c>
    </row>
    <row r="129" spans="1:18" x14ac:dyDescent="0.25">
      <c r="A129" s="2"/>
      <c r="R129" s="20">
        <v>1990</v>
      </c>
    </row>
    <row r="130" spans="1:18" x14ac:dyDescent="0.25">
      <c r="A130" s="2"/>
      <c r="R130" s="20">
        <v>1964</v>
      </c>
    </row>
    <row r="131" spans="1:18" x14ac:dyDescent="0.25">
      <c r="A131" s="2"/>
      <c r="R131" s="133">
        <v>1960</v>
      </c>
    </row>
    <row r="132" spans="1:18" x14ac:dyDescent="0.25">
      <c r="A132" s="156"/>
      <c r="R132" s="90">
        <v>1993</v>
      </c>
    </row>
    <row r="133" spans="1:18" x14ac:dyDescent="0.25">
      <c r="A133" s="2"/>
      <c r="R133" s="115">
        <v>1994</v>
      </c>
    </row>
    <row r="134" spans="1:18" x14ac:dyDescent="0.25">
      <c r="A134" s="156"/>
      <c r="R134" s="20">
        <v>1953</v>
      </c>
    </row>
    <row r="135" spans="1:18" x14ac:dyDescent="0.25">
      <c r="A135" s="17"/>
      <c r="R135" s="99">
        <v>1996</v>
      </c>
    </row>
    <row r="136" spans="1:18" x14ac:dyDescent="0.25">
      <c r="A136" s="17"/>
      <c r="R136" s="20">
        <v>1993</v>
      </c>
    </row>
    <row r="137" spans="1:18" x14ac:dyDescent="0.25">
      <c r="A137" s="17"/>
      <c r="R137" s="90">
        <v>1949</v>
      </c>
    </row>
    <row r="138" spans="1:18" x14ac:dyDescent="0.25">
      <c r="A138" s="17"/>
      <c r="R138" s="20">
        <v>1998</v>
      </c>
    </row>
    <row r="139" spans="1:18" x14ac:dyDescent="0.25">
      <c r="A139" s="2"/>
      <c r="R139" s="90">
        <v>2000</v>
      </c>
    </row>
    <row r="140" spans="1:18" x14ac:dyDescent="0.25">
      <c r="A140" s="17"/>
      <c r="R140" s="90">
        <v>1954</v>
      </c>
    </row>
    <row r="141" spans="1:18" x14ac:dyDescent="0.25">
      <c r="A141" s="17"/>
      <c r="R141" s="90">
        <v>2002</v>
      </c>
    </row>
    <row r="142" spans="1:18" x14ac:dyDescent="0.25">
      <c r="A142" s="2"/>
      <c r="R142" s="90">
        <v>2003</v>
      </c>
    </row>
    <row r="143" spans="1:18" x14ac:dyDescent="0.25">
      <c r="A143" s="2"/>
      <c r="R143" s="24">
        <v>2004</v>
      </c>
    </row>
    <row r="144" spans="1:18" x14ac:dyDescent="0.25">
      <c r="A144" s="2"/>
      <c r="R144" s="90">
        <v>2004</v>
      </c>
    </row>
    <row r="145" spans="1:18" x14ac:dyDescent="0.25">
      <c r="A145" s="2"/>
      <c r="R145" s="90">
        <v>2004</v>
      </c>
    </row>
    <row r="146" spans="1:18" x14ac:dyDescent="0.25">
      <c r="A146" s="2"/>
      <c r="R146" s="59">
        <v>2006</v>
      </c>
    </row>
    <row r="147" spans="1:18" x14ac:dyDescent="0.25">
      <c r="A147" s="2"/>
      <c r="R147" s="90">
        <v>2006</v>
      </c>
    </row>
    <row r="148" spans="1:18" x14ac:dyDescent="0.25">
      <c r="A148" s="2"/>
      <c r="R148" s="90">
        <v>2006</v>
      </c>
    </row>
    <row r="149" spans="1:18" x14ac:dyDescent="0.25">
      <c r="A149" s="2"/>
      <c r="R149" s="144">
        <v>2007</v>
      </c>
    </row>
    <row r="150" spans="1:18" x14ac:dyDescent="0.25">
      <c r="A150" s="2"/>
      <c r="R150" s="144">
        <v>2007</v>
      </c>
    </row>
    <row r="151" spans="1:18" x14ac:dyDescent="0.25">
      <c r="A151" s="2"/>
      <c r="R151" s="90">
        <v>2007</v>
      </c>
    </row>
    <row r="152" spans="1:18" x14ac:dyDescent="0.25">
      <c r="A152" s="2"/>
      <c r="R152" s="90">
        <v>2007</v>
      </c>
    </row>
    <row r="153" spans="1:18" x14ac:dyDescent="0.25">
      <c r="A153" s="2"/>
      <c r="R153" s="20">
        <v>2007</v>
      </c>
    </row>
    <row r="154" spans="1:18" x14ac:dyDescent="0.25">
      <c r="A154" s="2"/>
      <c r="R154" s="24">
        <v>2007</v>
      </c>
    </row>
    <row r="155" spans="1:18" x14ac:dyDescent="0.25">
      <c r="A155" s="17"/>
      <c r="R155" s="20">
        <v>2008</v>
      </c>
    </row>
    <row r="156" spans="1:18" x14ac:dyDescent="0.25">
      <c r="A156" s="17"/>
      <c r="R156" s="90">
        <v>2008</v>
      </c>
    </row>
    <row r="157" spans="1:18" x14ac:dyDescent="0.25">
      <c r="A157" s="17"/>
      <c r="R157" s="24">
        <v>2008</v>
      </c>
    </row>
    <row r="158" spans="1:18" x14ac:dyDescent="0.25">
      <c r="A158" s="17"/>
      <c r="R158" s="20">
        <v>2008</v>
      </c>
    </row>
    <row r="159" spans="1:18" x14ac:dyDescent="0.25">
      <c r="A159" s="17"/>
      <c r="R159" s="24">
        <v>2008</v>
      </c>
    </row>
    <row r="160" spans="1:18" x14ac:dyDescent="0.25">
      <c r="A160" s="2"/>
      <c r="R160" s="90">
        <v>2009</v>
      </c>
    </row>
    <row r="161" spans="1:18" x14ac:dyDescent="0.25">
      <c r="A161" s="17"/>
      <c r="R161" s="115">
        <v>2009</v>
      </c>
    </row>
    <row r="162" spans="1:18" x14ac:dyDescent="0.25">
      <c r="A162" s="17"/>
      <c r="R162" s="90">
        <v>2009</v>
      </c>
    </row>
    <row r="163" spans="1:18" x14ac:dyDescent="0.25">
      <c r="A163" s="131"/>
      <c r="R163" s="24">
        <v>2009</v>
      </c>
    </row>
    <row r="164" spans="1:18" x14ac:dyDescent="0.25">
      <c r="A164" s="2"/>
      <c r="R164" s="90">
        <v>2009</v>
      </c>
    </row>
    <row r="165" spans="1:18" x14ac:dyDescent="0.25">
      <c r="A165" s="17"/>
      <c r="R165" s="59">
        <v>2010</v>
      </c>
    </row>
    <row r="166" spans="1:18" x14ac:dyDescent="0.25">
      <c r="A166" s="156"/>
      <c r="R166" s="59">
        <v>2010</v>
      </c>
    </row>
    <row r="167" spans="1:18" x14ac:dyDescent="0.25">
      <c r="A167" s="17"/>
      <c r="R167" s="20">
        <v>2010</v>
      </c>
    </row>
    <row r="168" spans="1:18" x14ac:dyDescent="0.25">
      <c r="A168" s="2"/>
      <c r="R168" s="133">
        <v>2010</v>
      </c>
    </row>
    <row r="169" spans="1:18" x14ac:dyDescent="0.25">
      <c r="R169" s="24">
        <v>2010</v>
      </c>
    </row>
    <row r="170" spans="1:18" x14ac:dyDescent="0.25">
      <c r="R170" s="90">
        <v>2011</v>
      </c>
    </row>
    <row r="171" spans="1:18" x14ac:dyDescent="0.25">
      <c r="R171" s="133">
        <v>2012</v>
      </c>
    </row>
    <row r="172" spans="1:18" x14ac:dyDescent="0.25">
      <c r="R172" s="90">
        <v>2012</v>
      </c>
    </row>
    <row r="173" spans="1:18" x14ac:dyDescent="0.25">
      <c r="R173" s="133">
        <v>2012</v>
      </c>
    </row>
    <row r="174" spans="1:18" x14ac:dyDescent="0.25">
      <c r="R174" s="133">
        <v>2012</v>
      </c>
    </row>
    <row r="175" spans="1:18" x14ac:dyDescent="0.25">
      <c r="R175" s="133">
        <v>2013</v>
      </c>
    </row>
    <row r="176" spans="1:18" x14ac:dyDescent="0.25">
      <c r="R176" s="133">
        <v>2013</v>
      </c>
    </row>
    <row r="177" spans="18:18" x14ac:dyDescent="0.25">
      <c r="R177" s="144">
        <v>2013</v>
      </c>
    </row>
    <row r="178" spans="18:18" x14ac:dyDescent="0.25">
      <c r="R178" s="143">
        <v>2013</v>
      </c>
    </row>
    <row r="179" spans="18:18" x14ac:dyDescent="0.25">
      <c r="R179" s="133">
        <v>2013</v>
      </c>
    </row>
    <row r="180" spans="18:18" x14ac:dyDescent="0.25">
      <c r="R180" s="143">
        <v>2013</v>
      </c>
    </row>
    <row r="181" spans="18:18" x14ac:dyDescent="0.25">
      <c r="R181" s="133">
        <v>2014</v>
      </c>
    </row>
    <row r="182" spans="18:18" x14ac:dyDescent="0.25">
      <c r="R182" s="56">
        <v>1960</v>
      </c>
    </row>
    <row r="183" spans="18:18" x14ac:dyDescent="0.25">
      <c r="R183" s="90">
        <v>1970</v>
      </c>
    </row>
    <row r="184" spans="18:18" x14ac:dyDescent="0.25">
      <c r="R184" s="90">
        <v>1976</v>
      </c>
    </row>
    <row r="185" spans="18:18" x14ac:dyDescent="0.25">
      <c r="R185" s="56">
        <v>1977</v>
      </c>
    </row>
    <row r="186" spans="18:18" x14ac:dyDescent="0.25">
      <c r="R186">
        <f>AVERAGE(R1:R185)</f>
        <v>1964.708108108108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Hörn,Melaten,Mitte</vt:lpstr>
      <vt:lpstr>restliche </vt:lpstr>
      <vt:lpstr>ALLE</vt:lpstr>
      <vt:lpstr>Tabelle1</vt:lpstr>
      <vt:lpstr>Tabelle2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lena</cp:lastModifiedBy>
  <dcterms:created xsi:type="dcterms:W3CDTF">2015-11-10T09:20:19Z</dcterms:created>
  <dcterms:modified xsi:type="dcterms:W3CDTF">2016-02-29T10:18:54Z</dcterms:modified>
</cp:coreProperties>
</file>