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F2FBC1DA-64D3-4376-BD8D-E54DDC3F2632}" xr6:coauthVersionLast="47" xr6:coauthVersionMax="47" xr10:uidLastSave="{00000000-0000-0000-0000-000000000000}"/>
  <bookViews>
    <workbookView xWindow="-98" yWindow="-98" windowWidth="28996" windowHeight="15675" activeTab="1" xr2:uid="{00000000-000D-0000-FFFF-FFFF00000000}"/>
  </bookViews>
  <sheets>
    <sheet name="Metadata" sheetId="2" r:id="rId1"/>
    <sheet name="EnhancedDD" sheetId="1" r:id="rId2"/>
    <sheet name="HEAL Core CRFs" sheetId="3" r:id="rId3"/>
  </sheets>
  <definedNames>
    <definedName name="_xlnm._FilterDatabase" localSheetId="1" hidden="1">EnhancedDD!$A$1:$W$504</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2" i="1"/>
</calcChain>
</file>

<file path=xl/sharedStrings.xml><?xml version="1.0" encoding="utf-8"?>
<sst xmlns="http://schemas.openxmlformats.org/spreadsheetml/2006/main" count="5287" uniqueCount="1208">
  <si>
    <t>Variable / Field Name</t>
  </si>
  <si>
    <t>Form Name</t>
  </si>
  <si>
    <t>Extracted CRF Name</t>
  </si>
  <si>
    <t>Matched HEAL Core CRF</t>
  </si>
  <si>
    <t>Match Confidence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</si>
  <si>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</si>
  <si>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</si>
  <si>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</si>
  <si>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</si>
  <si>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</si>
  <si>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</si>
  <si>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</si>
  <si>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</si>
  <si>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</si>
  <si>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</si>
  <si>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</si>
  <si>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</si>
  <si>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</si>
  <si>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</si>
  <si>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</si>
  <si>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</si>
  <si>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Original CRF Name</t>
  </si>
  <si>
    <t>record_id</t>
  </si>
  <si>
    <t>participant_id</t>
  </si>
  <si>
    <t>instructions</t>
  </si>
  <si>
    <t>birthda</t>
  </si>
  <si>
    <t>tob_table</t>
  </si>
  <si>
    <t>birthtm</t>
  </si>
  <si>
    <t>birthtmunk</t>
  </si>
  <si>
    <t>bw_table</t>
  </si>
  <si>
    <t>birthwt_popup_msg</t>
  </si>
  <si>
    <t>birthwt</t>
  </si>
  <si>
    <t>birthwtunk</t>
  </si>
  <si>
    <t>bw_table_2</t>
  </si>
  <si>
    <t>lwbirthwt</t>
  </si>
  <si>
    <t>lwbirthwtunk</t>
  </si>
  <si>
    <t>lwbirthwt_popup_msg</t>
  </si>
  <si>
    <t>bh_table</t>
  </si>
  <si>
    <t>birthcr</t>
  </si>
  <si>
    <t>birthcrunk</t>
  </si>
  <si>
    <t>birthcr_popup_msg</t>
  </si>
  <si>
    <t>bh_table_2</t>
  </si>
  <si>
    <t>gwakwks</t>
  </si>
  <si>
    <t>gaday</t>
  </si>
  <si>
    <t>gaunk</t>
  </si>
  <si>
    <t>gwakwks_popup_msg</t>
  </si>
  <si>
    <t>gaday_popup_msg</t>
  </si>
  <si>
    <t>sex</t>
  </si>
  <si>
    <t>race</t>
  </si>
  <si>
    <t>ethnic</t>
  </si>
  <si>
    <t>zip_table</t>
  </si>
  <si>
    <t>zip</t>
  </si>
  <si>
    <t>zipunk</t>
  </si>
  <si>
    <t>zip_popup_msg</t>
  </si>
  <si>
    <t>bornhosp</t>
  </si>
  <si>
    <t>locinfcare</t>
  </si>
  <si>
    <t>lockothsp</t>
  </si>
  <si>
    <t>missing_othspec_popup_msg1</t>
  </si>
  <si>
    <t>diagmed</t>
  </si>
  <si>
    <t>nonstay</t>
  </si>
  <si>
    <t>nonstayothsp</t>
  </si>
  <si>
    <t>missing_othspec_popup_msg2</t>
  </si>
  <si>
    <t>score</t>
  </si>
  <si>
    <t>scoreothsp</t>
  </si>
  <si>
    <t>missing_othspec_popup_msg3</t>
  </si>
  <si>
    <t>showscores_fin</t>
  </si>
  <si>
    <t>showscores_esc</t>
  </si>
  <si>
    <t>showscores_fin_esc</t>
  </si>
  <si>
    <t>pharmhsop</t>
  </si>
  <si>
    <t>q4and_q5_instructions</t>
  </si>
  <si>
    <t>seizpharm</t>
  </si>
  <si>
    <t>seizpharmeeg</t>
  </si>
  <si>
    <t>diagapn</t>
  </si>
  <si>
    <t>diagapnopi</t>
  </si>
  <si>
    <t>excesed</t>
  </si>
  <si>
    <t>transdat</t>
  </si>
  <si>
    <t>scorgd</t>
  </si>
  <si>
    <t>scorgdothsp</t>
  </si>
  <si>
    <t>missing_othspec_popup_msg4</t>
  </si>
  <si>
    <t>nonpharmt</t>
  </si>
  <si>
    <t>pharm_dat_tim_table</t>
  </si>
  <si>
    <t>pharmdat</t>
  </si>
  <si>
    <t>pharmtm</t>
  </si>
  <si>
    <t>pharmdatunk</t>
  </si>
  <si>
    <t>pharmtmunk</t>
  </si>
  <si>
    <t>med</t>
  </si>
  <si>
    <t>medothsp</t>
  </si>
  <si>
    <t>missing_othspec_popup_msg5</t>
  </si>
  <si>
    <t>postox</t>
  </si>
  <si>
    <t>mat_expos</t>
  </si>
  <si>
    <t>otherexpsp</t>
  </si>
  <si>
    <t>missing_othspec_popup_msg6</t>
  </si>
  <si>
    <t>othpostox</t>
  </si>
  <si>
    <t>othmat_expos</t>
  </si>
  <si>
    <t>ootherexpsp</t>
  </si>
  <si>
    <t>missing_othspec_popup_msg7</t>
  </si>
  <si>
    <t>mothmed</t>
  </si>
  <si>
    <t>mothmedexp</t>
  </si>
  <si>
    <t>mothmedexpothsp</t>
  </si>
  <si>
    <t>missing_othspec_popup_msg8</t>
  </si>
  <si>
    <t>neonattox</t>
  </si>
  <si>
    <t>speccol</t>
  </si>
  <si>
    <t>postox1</t>
  </si>
  <si>
    <t>postoxothsp</t>
  </si>
  <si>
    <t>missing_othspec_popup_msg9</t>
  </si>
  <si>
    <t>adpostox</t>
  </si>
  <si>
    <t>adpostoxothsp</t>
  </si>
  <si>
    <t>ineligible_message_popup_msg</t>
  </si>
  <si>
    <t>missing_othspec_popup_msg10</t>
  </si>
  <si>
    <t>prenat</t>
  </si>
  <si>
    <t>sars</t>
  </si>
  <si>
    <t>sarstime</t>
  </si>
  <si>
    <t>inffed</t>
  </si>
  <si>
    <t>days_inf_brefed_table</t>
  </si>
  <si>
    <t>inffedday</t>
  </si>
  <si>
    <t>inffedunk</t>
  </si>
  <si>
    <t>highcalor</t>
  </si>
  <si>
    <t>highcalothsp</t>
  </si>
  <si>
    <t>missing_othspec_popup_msg13</t>
  </si>
  <si>
    <t>dishargdat</t>
  </si>
  <si>
    <t>disloc</t>
  </si>
  <si>
    <t>dislocothsp</t>
  </si>
  <si>
    <t>missing_othspec_popup_msg11</t>
  </si>
  <si>
    <t>discpro</t>
  </si>
  <si>
    <t>discfeed</t>
  </si>
  <si>
    <t>discfeedothsp</t>
  </si>
  <si>
    <t>missing_othspec_popup_msg12</t>
  </si>
  <si>
    <t>trigger_email_alert_msg</t>
  </si>
  <si>
    <t>trigger_email_alert_msg_2</t>
  </si>
  <si>
    <t>test_race_msg</t>
  </si>
  <si>
    <t>trigger_email_alert_test_msg</t>
  </si>
  <si>
    <t>compdat01</t>
  </si>
  <si>
    <t>form1_footnote</t>
  </si>
  <si>
    <t>instance_table_desc_11</t>
  </si>
  <si>
    <t>participant_id_2a</t>
  </si>
  <si>
    <t>form2_header</t>
  </si>
  <si>
    <t>esc_table_header</t>
  </si>
  <si>
    <t>esc_table_row</t>
  </si>
  <si>
    <t>escscordat</t>
  </si>
  <si>
    <t>escscortm</t>
  </si>
  <si>
    <t>poor</t>
  </si>
  <si>
    <t>sleep</t>
  </si>
  <si>
    <t>unable</t>
  </si>
  <si>
    <t>console</t>
  </si>
  <si>
    <t>hdd</t>
  </si>
  <si>
    <t>form2_footnote</t>
  </si>
  <si>
    <t>instance_table_desc_1</t>
  </si>
  <si>
    <t>participant_id_2b</t>
  </si>
  <si>
    <t>form2_header1</t>
  </si>
  <si>
    <t>fs_table_row</t>
  </si>
  <si>
    <t>finscordat</t>
  </si>
  <si>
    <t>finscortm</t>
  </si>
  <si>
    <t>fintotscor</t>
  </si>
  <si>
    <t>form2_footnote1</t>
  </si>
  <si>
    <t>participant_id_form3</t>
  </si>
  <si>
    <t>pt_form_header</t>
  </si>
  <si>
    <t>pharmsc</t>
  </si>
  <si>
    <t>pharmscothsp</t>
  </si>
  <si>
    <t>list_fin_scor_table</t>
  </si>
  <si>
    <t>finscor1</t>
  </si>
  <si>
    <t>finscor1unk</t>
  </si>
  <si>
    <t>finscor2</t>
  </si>
  <si>
    <t>finscor2unk</t>
  </si>
  <si>
    <t>finscor3</t>
  </si>
  <si>
    <t>finscor3unk</t>
  </si>
  <si>
    <t>list_2_esc_table</t>
  </si>
  <si>
    <t>poor1</t>
  </si>
  <si>
    <t>sleep1</t>
  </si>
  <si>
    <t>unable1</t>
  </si>
  <si>
    <t>console1</t>
  </si>
  <si>
    <t>hud</t>
  </si>
  <si>
    <t>poor2</t>
  </si>
  <si>
    <t>sleep2</t>
  </si>
  <si>
    <t>unable2</t>
  </si>
  <si>
    <t>console2</t>
  </si>
  <si>
    <t>hudd</t>
  </si>
  <si>
    <t>pharm_treat_tab_le</t>
  </si>
  <si>
    <t>pharmdat2</t>
  </si>
  <si>
    <t>pharmdatunk2</t>
  </si>
  <si>
    <t>pharmtm2</t>
  </si>
  <si>
    <t>pharmtmunk2</t>
  </si>
  <si>
    <t>pharm_treat_table</t>
  </si>
  <si>
    <t>standnows</t>
  </si>
  <si>
    <t>nowsoth</t>
  </si>
  <si>
    <t>nowsothsp</t>
  </si>
  <si>
    <t>dose_of_opioid_table</t>
  </si>
  <si>
    <t>opioddos</t>
  </si>
  <si>
    <t>opioddosunit</t>
  </si>
  <si>
    <t>opiodunitothsp</t>
  </si>
  <si>
    <t>opioddosunk</t>
  </si>
  <si>
    <t>opioddos_mor_mg_popup_msg</t>
  </si>
  <si>
    <t>opioddos_mor_mcg_popup_msg</t>
  </si>
  <si>
    <t>opioddos_met_mg_popup_msg</t>
  </si>
  <si>
    <t>opioddos_met_mcg_popup_msg</t>
  </si>
  <si>
    <t>opioddos_bup_mg_popup_msg</t>
  </si>
  <si>
    <t>opioddos_bup_mcg_popup_msg</t>
  </si>
  <si>
    <t>dat_tim_max_table</t>
  </si>
  <si>
    <t>maxdosdat</t>
  </si>
  <si>
    <t>maxdosdatunk</t>
  </si>
  <si>
    <t>maxdostm</t>
  </si>
  <si>
    <t>maxdostmunk</t>
  </si>
  <si>
    <t>max_dose_table</t>
  </si>
  <si>
    <t>weightmaxdos</t>
  </si>
  <si>
    <t>weightmaxdos_popup_msg</t>
  </si>
  <si>
    <t>singledos</t>
  </si>
  <si>
    <t>maxdosunk</t>
  </si>
  <si>
    <t>fin_opio_dose_table</t>
  </si>
  <si>
    <t>hosopioddos</t>
  </si>
  <si>
    <t>hosopioddosunit</t>
  </si>
  <si>
    <t>hosopioddosunitothsp</t>
  </si>
  <si>
    <t>hosopiodunk</t>
  </si>
  <si>
    <t>hosopioddat</t>
  </si>
  <si>
    <t>hosopiodatunk</t>
  </si>
  <si>
    <t>hosopiodtm</t>
  </si>
  <si>
    <t>hosopiodtmunk</t>
  </si>
  <si>
    <t>hosopioddos_mor_mg_popup_msg</t>
  </si>
  <si>
    <t>hosopioddos_mor_mcg_popup_msg</t>
  </si>
  <si>
    <t>hosopioddos_met_mg_popup_msg</t>
  </si>
  <si>
    <t>hosopioddos_met_mcg_popup_msg</t>
  </si>
  <si>
    <t>hosopioddos_bup_mg_popup_msg</t>
  </si>
  <si>
    <t>hosopioddos_bup_mcg_popup_msg</t>
  </si>
  <si>
    <t>infenrolwean</t>
  </si>
  <si>
    <t>infdisch</t>
  </si>
  <si>
    <t>infsec</t>
  </si>
  <si>
    <t>indsec</t>
  </si>
  <si>
    <t>indsecothsp</t>
  </si>
  <si>
    <t>sec_c_subtable_2</t>
  </si>
  <si>
    <t>inihospdos</t>
  </si>
  <si>
    <t>inihospdosunit</t>
  </si>
  <si>
    <t>inihospunitothsp</t>
  </si>
  <si>
    <t>inihospunitunk</t>
  </si>
  <si>
    <t>inihospdat</t>
  </si>
  <si>
    <t>inihospdatunk</t>
  </si>
  <si>
    <t>inihosptm</t>
  </si>
  <si>
    <t>inihosptmunk</t>
  </si>
  <si>
    <t>inihospdos_mg_popup_msg</t>
  </si>
  <si>
    <t>inihospdos_mcg_popup_msg</t>
  </si>
  <si>
    <t>inihospdos_met_mg_popup_msg</t>
  </si>
  <si>
    <t>inihospdos_met_mcg_popup_msg</t>
  </si>
  <si>
    <t>inihospdos_bup_mg_popup_msg</t>
  </si>
  <si>
    <t>inihospdos_bup_mcg_popup_msg</t>
  </si>
  <si>
    <t>sec_c_subtable_3</t>
  </si>
  <si>
    <t>finhospdos</t>
  </si>
  <si>
    <t>finhospdosunit</t>
  </si>
  <si>
    <t>finhospunitothsp</t>
  </si>
  <si>
    <t>finhospunitunk</t>
  </si>
  <si>
    <t>finhospdat</t>
  </si>
  <si>
    <t>finhospdatunk</t>
  </si>
  <si>
    <t>finhosptm</t>
  </si>
  <si>
    <t>finhosptmunk</t>
  </si>
  <si>
    <t>finhospdos_mg_popup_msg</t>
  </si>
  <si>
    <t>finhospdos_mcg_popup_msg</t>
  </si>
  <si>
    <t>finhospdos_met_mg_popup_msg</t>
  </si>
  <si>
    <t>finhospdos_met_mcg_popup_msg</t>
  </si>
  <si>
    <t>finhospdos_bup_mg_popup_msg</t>
  </si>
  <si>
    <t>finhospdos_bup_mcg_popup_msg</t>
  </si>
  <si>
    <t>infsecmed</t>
  </si>
  <si>
    <t>inftertmed</t>
  </si>
  <si>
    <t>tertmed</t>
  </si>
  <si>
    <t>tertmedothsp</t>
  </si>
  <si>
    <t>sec_c2_subtable_2</t>
  </si>
  <si>
    <t>inihospterdos</t>
  </si>
  <si>
    <t>inihospterdosunit</t>
  </si>
  <si>
    <t>inihospterunitothsp</t>
  </si>
  <si>
    <t>inihospterunk</t>
  </si>
  <si>
    <t>inihospterdat</t>
  </si>
  <si>
    <t>inihospterdatunk</t>
  </si>
  <si>
    <t>inihosptertm</t>
  </si>
  <si>
    <t>inihosptertmunk</t>
  </si>
  <si>
    <t>inihospterdos_mor_mcg_popup_msg</t>
  </si>
  <si>
    <t>inihospterdos_mor_mg_popup_msg</t>
  </si>
  <si>
    <t>inihospterdos_met_mg_popup_msg</t>
  </si>
  <si>
    <t>inihospterdos_met_mcg_popup_msg</t>
  </si>
  <si>
    <t>inihospterdos_bup_mg_popup_msg</t>
  </si>
  <si>
    <t>inihospterdos_bup_mcg_popup_msg</t>
  </si>
  <si>
    <t>sec_c2_subtable_3</t>
  </si>
  <si>
    <t>finhospterdos</t>
  </si>
  <si>
    <t>finhospterdosunit</t>
  </si>
  <si>
    <t>finhospterunitothsp</t>
  </si>
  <si>
    <t>finhospterunk</t>
  </si>
  <si>
    <t>finhospterdat</t>
  </si>
  <si>
    <t>finhospterdatunk</t>
  </si>
  <si>
    <t>finhosptertm</t>
  </si>
  <si>
    <t>finhosptertmunk</t>
  </si>
  <si>
    <t>finhospterdos_mor_mg_popup_msg</t>
  </si>
  <si>
    <t>finhospterdos_mor_mcg_popup_msg</t>
  </si>
  <si>
    <t>finhospterdos_met_mg_popup_msg</t>
  </si>
  <si>
    <t>finhospterdos_met_mcg_popup_msg</t>
  </si>
  <si>
    <t>finhospterdos_bup_mg_popup_msg</t>
  </si>
  <si>
    <t>finhospterdos_bup_mcg_popup_msg</t>
  </si>
  <si>
    <t>distertmed</t>
  </si>
  <si>
    <t>compdat03</t>
  </si>
  <si>
    <t>participant_id_01r</t>
  </si>
  <si>
    <t>instructions_01r</t>
  </si>
  <si>
    <t>birthda_01r</t>
  </si>
  <si>
    <t>tob_table_01r</t>
  </si>
  <si>
    <t>birthtm_01r</t>
  </si>
  <si>
    <t>birthtmunk_01r</t>
  </si>
  <si>
    <t>bw_table_01r</t>
  </si>
  <si>
    <t>birthwt_01r</t>
  </si>
  <si>
    <t>birthwtunk_01r</t>
  </si>
  <si>
    <t>birthwt_popup_msg_01r</t>
  </si>
  <si>
    <t>bw_table_2_01r</t>
  </si>
  <si>
    <t>lwbirthwt_01r</t>
  </si>
  <si>
    <t>lwbirthwtunk_01r</t>
  </si>
  <si>
    <t>lwbirthwt_popup_msg_01r</t>
  </si>
  <si>
    <t>bh_table_01r</t>
  </si>
  <si>
    <t>birthcr_01r</t>
  </si>
  <si>
    <t>birthcrunk_01r</t>
  </si>
  <si>
    <t>birthcr_popup_msg_01r</t>
  </si>
  <si>
    <t>bh_table_2_01r</t>
  </si>
  <si>
    <t>gwakwks_01r</t>
  </si>
  <si>
    <t>gaday_01r</t>
  </si>
  <si>
    <t>gaunk_01r</t>
  </si>
  <si>
    <t>gwakwks_popup_msg_01r</t>
  </si>
  <si>
    <t>gaday_popup_msg_01r</t>
  </si>
  <si>
    <t>sex_01r</t>
  </si>
  <si>
    <t>race_01r</t>
  </si>
  <si>
    <t>ethnic_01r</t>
  </si>
  <si>
    <t>zip_table_01r</t>
  </si>
  <si>
    <t>zip_01r</t>
  </si>
  <si>
    <t>zipunk_01r</t>
  </si>
  <si>
    <t>zip_popup_msg_01r</t>
  </si>
  <si>
    <t>bornhosp_01r</t>
  </si>
  <si>
    <t>locinfcare_01r</t>
  </si>
  <si>
    <t>lockothsp_01r</t>
  </si>
  <si>
    <t>diagmed_01r</t>
  </si>
  <si>
    <t>nonstay_01r</t>
  </si>
  <si>
    <t>nonstayothsp_01r</t>
  </si>
  <si>
    <t>score_01r</t>
  </si>
  <si>
    <t>scoreothsp_01r</t>
  </si>
  <si>
    <t>showscores_fin_01r</t>
  </si>
  <si>
    <t>showscores_esc_01r</t>
  </si>
  <si>
    <t>pharmhsop_01r</t>
  </si>
  <si>
    <t>q4and_q5_instructions_01r</t>
  </si>
  <si>
    <t>seizpharm_01r</t>
  </si>
  <si>
    <t>seizpharmeeg_01r</t>
  </si>
  <si>
    <t>diagapn_01r</t>
  </si>
  <si>
    <t>diagapnopi_01r</t>
  </si>
  <si>
    <t>excesed_01r</t>
  </si>
  <si>
    <t>transdat_01r</t>
  </si>
  <si>
    <t>scorgd_01r</t>
  </si>
  <si>
    <t>scorgdothsp_01r</t>
  </si>
  <si>
    <t>nonpharmt_01r</t>
  </si>
  <si>
    <t>pharm_dat_tim_table_01r</t>
  </si>
  <si>
    <t>pharmdat_01r</t>
  </si>
  <si>
    <t>pharmtm_01r</t>
  </si>
  <si>
    <t>pharmdatunk_01r</t>
  </si>
  <si>
    <t>pharmtmunk_01r</t>
  </si>
  <si>
    <t>med_01r</t>
  </si>
  <si>
    <t>medothsp_01r</t>
  </si>
  <si>
    <t>postox_01r</t>
  </si>
  <si>
    <t>mat_expos_01r</t>
  </si>
  <si>
    <t>otherexpsp_01r</t>
  </si>
  <si>
    <t>othpostox_01r</t>
  </si>
  <si>
    <t>othmat_expos_01r</t>
  </si>
  <si>
    <t>ootherexpsp_01r</t>
  </si>
  <si>
    <t>mothmed_01r</t>
  </si>
  <si>
    <t>mothmedexp_01r</t>
  </si>
  <si>
    <t>mothmedexpothsp_01r</t>
  </si>
  <si>
    <t>neonattox_01r</t>
  </si>
  <si>
    <t>speccol_01r</t>
  </si>
  <si>
    <t>postox1_01r</t>
  </si>
  <si>
    <t>postoxothsp_01r</t>
  </si>
  <si>
    <t>adpostox_01r</t>
  </si>
  <si>
    <t>adpostoxothsp_01r</t>
  </si>
  <si>
    <t>ineligible_message_popup_msg_01r</t>
  </si>
  <si>
    <t>prenat_01r</t>
  </si>
  <si>
    <t>sars_01r</t>
  </si>
  <si>
    <t>sarstime_01r</t>
  </si>
  <si>
    <t>inffed_01r</t>
  </si>
  <si>
    <t>days_inf_brefed_table_01r</t>
  </si>
  <si>
    <t>inffedday_01r</t>
  </si>
  <si>
    <t>inffedunk_01r</t>
  </si>
  <si>
    <t>highcalor_01r</t>
  </si>
  <si>
    <t>highcalothsp_01r</t>
  </si>
  <si>
    <t>dishargdat_01r</t>
  </si>
  <si>
    <t>disloc_01r</t>
  </si>
  <si>
    <t>dislocothsp_01r</t>
  </si>
  <si>
    <t>discpro_01r</t>
  </si>
  <si>
    <t>discfeed_01r</t>
  </si>
  <si>
    <t>discfeedothsp_01r</t>
  </si>
  <si>
    <t>trigger_email_alert_msg_01r</t>
  </si>
  <si>
    <t>trigger_email_alert_msg_2_01r</t>
  </si>
  <si>
    <t>trigger_email_alert_msg_3_01r</t>
  </si>
  <si>
    <t>compdat01r</t>
  </si>
  <si>
    <t>form1_footnote_01r</t>
  </si>
  <si>
    <t>participant_id_form3_03r</t>
  </si>
  <si>
    <t>pt_form_header_03r</t>
  </si>
  <si>
    <t>pharmsc_03r</t>
  </si>
  <si>
    <t>pharmscothsp_03r</t>
  </si>
  <si>
    <t>list_fin_scor_table_03r</t>
  </si>
  <si>
    <t>finscor1_03r</t>
  </si>
  <si>
    <t>finscor1unk_03r</t>
  </si>
  <si>
    <t>finscor2_03r</t>
  </si>
  <si>
    <t>finscor2unk_03r</t>
  </si>
  <si>
    <t>finscor3_03r</t>
  </si>
  <si>
    <t>finscor3unk_03r</t>
  </si>
  <si>
    <t>list_2_esc_table_03r</t>
  </si>
  <si>
    <t>poor1_03r</t>
  </si>
  <si>
    <t>sleep1_03r</t>
  </si>
  <si>
    <t>unable1_03r</t>
  </si>
  <si>
    <t>console1_03r</t>
  </si>
  <si>
    <t>hud_03r</t>
  </si>
  <si>
    <t>poor2_03r</t>
  </si>
  <si>
    <t>sleep2_03r</t>
  </si>
  <si>
    <t>unable2_03r</t>
  </si>
  <si>
    <t>console2_03r</t>
  </si>
  <si>
    <t>hudd_03r</t>
  </si>
  <si>
    <t>pharm_treat_tab_le_03r</t>
  </si>
  <si>
    <t>pharmdat2_03r</t>
  </si>
  <si>
    <t>pharmdatunk2_03r</t>
  </si>
  <si>
    <t>pharmtm2_03r</t>
  </si>
  <si>
    <t>pharmtmunk2_03r</t>
  </si>
  <si>
    <t>pharm_treat_table_03r</t>
  </si>
  <si>
    <t>standnows_03r</t>
  </si>
  <si>
    <t>nowsoth_03r</t>
  </si>
  <si>
    <t>nowsothsp_03r</t>
  </si>
  <si>
    <t>dose_of_opioid_table_03r</t>
  </si>
  <si>
    <t>opioddos_03r</t>
  </si>
  <si>
    <t>opioddosunit_03r</t>
  </si>
  <si>
    <t>opiodunitothsp_03r</t>
  </si>
  <si>
    <t>opioddosunk_03r</t>
  </si>
  <si>
    <t>opioddos_mor_mg_popup_msg_03r</t>
  </si>
  <si>
    <t>opioddos_mor_mcg_popup_msg_03r</t>
  </si>
  <si>
    <t>opioddos_met_mg_popup_msg_03r</t>
  </si>
  <si>
    <t>opioddos_met_mcg_popup_msg_03r</t>
  </si>
  <si>
    <t>opioddos_bup_mg_popup_msg_03r</t>
  </si>
  <si>
    <t>opioddos_bup_mcg_popup_msg_03r</t>
  </si>
  <si>
    <t>dat_tim_max_table_03r</t>
  </si>
  <si>
    <t>maxdosdat_03r</t>
  </si>
  <si>
    <t>maxdosdatunk_03r</t>
  </si>
  <si>
    <t>maxdostm_03r</t>
  </si>
  <si>
    <t>maxdostmunk_03r</t>
  </si>
  <si>
    <t>max_dose_table_03r</t>
  </si>
  <si>
    <t>weightmaxdos_03r</t>
  </si>
  <si>
    <t>weightmaxdos_popup_msg_03r</t>
  </si>
  <si>
    <t>singledos_03r</t>
  </si>
  <si>
    <t>maxdosunk_03r</t>
  </si>
  <si>
    <t>fin_opio_dose_table_03r</t>
  </si>
  <si>
    <t>hosopioddos_03r</t>
  </si>
  <si>
    <t>hosopioddosunit_03r</t>
  </si>
  <si>
    <t>hosopioddosunitothsp_03r</t>
  </si>
  <si>
    <t>hosopiodunk_03r</t>
  </si>
  <si>
    <t>hosopioddat_03r</t>
  </si>
  <si>
    <t>hosopiodatunk_03r</t>
  </si>
  <si>
    <t>hosopiodtm_03r</t>
  </si>
  <si>
    <t>hosopiodtmunk_03r</t>
  </si>
  <si>
    <t>hosopioddos_mor_mg_popup_msg_03r</t>
  </si>
  <si>
    <t>hosopioddos_mor_mcg_popup_msg_03r</t>
  </si>
  <si>
    <t>hosopioddos_met_mg_popup_msg_03r</t>
  </si>
  <si>
    <t>hosopioddos_met_mcg_popup_msg_03r</t>
  </si>
  <si>
    <t>hosopioddos_bup_mg_popup_msg_03r</t>
  </si>
  <si>
    <t>hosopioddos_bup_mcg_popup_msg_03r</t>
  </si>
  <si>
    <t>infenrolwean_03r</t>
  </si>
  <si>
    <t>infdisch_03r</t>
  </si>
  <si>
    <t>infsec_03r</t>
  </si>
  <si>
    <t>indsec_03r</t>
  </si>
  <si>
    <t>indsecothsp_03r</t>
  </si>
  <si>
    <t>sec_c_subtable_2_03r</t>
  </si>
  <si>
    <t>inihospdos_03r</t>
  </si>
  <si>
    <t>inihospdosunit_03r</t>
  </si>
  <si>
    <t>inihospunitothsp_03r</t>
  </si>
  <si>
    <t>inihospunitunk_03r</t>
  </si>
  <si>
    <t>inihospdat_03r</t>
  </si>
  <si>
    <t>inihospdatunk_03r</t>
  </si>
  <si>
    <t>inihosptm_03r</t>
  </si>
  <si>
    <t>inihosptmunk_03r</t>
  </si>
  <si>
    <t>inihospdos_mg_popup_msg_03r</t>
  </si>
  <si>
    <t>inihospdos_mcg_popup_msg_03r</t>
  </si>
  <si>
    <t>inihospdos_met_mg_popup_msg_03r</t>
  </si>
  <si>
    <t>inihospdos_met_mcg_popup_msg_03r</t>
  </si>
  <si>
    <t>inihospdos_bup_mg_popup_msg_03r</t>
  </si>
  <si>
    <t>inihospdos_bup_mcg_popup_msg_03r</t>
  </si>
  <si>
    <t>sec_c_subtable_3_03r</t>
  </si>
  <si>
    <t>finhospdos_03r</t>
  </si>
  <si>
    <t>finhospdosunit_03r</t>
  </si>
  <si>
    <t>finhospunitothsp_03r</t>
  </si>
  <si>
    <t>finhospunitunk_03r</t>
  </si>
  <si>
    <t>finhospdat_03r</t>
  </si>
  <si>
    <t>finhospdatunk_03r</t>
  </si>
  <si>
    <t>finhosptm_03r</t>
  </si>
  <si>
    <t>finhosptmunk_03r</t>
  </si>
  <si>
    <t>finhospdos_mg_popup_msg_03r</t>
  </si>
  <si>
    <t>finhospdos_mcg_popup_msg_03r</t>
  </si>
  <si>
    <t>finhospdos_met_mg_popup_msg_03r</t>
  </si>
  <si>
    <t>finhospdos_met_mcg_popup_msg_03r</t>
  </si>
  <si>
    <t>finhospdos_bup_mg_popup_msg_03r</t>
  </si>
  <si>
    <t>finhospdos_bup_mcg_popup_msg_03r</t>
  </si>
  <si>
    <t>infsecmed_03r</t>
  </si>
  <si>
    <t>inftertmed_03r</t>
  </si>
  <si>
    <t>tertmed_03r</t>
  </si>
  <si>
    <t>tertmedothsp_03r</t>
  </si>
  <si>
    <t>sec_c2_subtable_2_03r</t>
  </si>
  <si>
    <t>inihospterdos_03r</t>
  </si>
  <si>
    <t>inihospterdosunit_03r</t>
  </si>
  <si>
    <t>inihospterunitothsp_03r</t>
  </si>
  <si>
    <t>inihospterunk_03r</t>
  </si>
  <si>
    <t>inihospterdat_03r</t>
  </si>
  <si>
    <t>inihospterdatunk_03r</t>
  </si>
  <si>
    <t>inihosptertm_03r</t>
  </si>
  <si>
    <t>inihosptertmunk_03r</t>
  </si>
  <si>
    <t>inihospterdos_mor_mcg_popup_msg_03r</t>
  </si>
  <si>
    <t>inihospterdos_mor_mg_popup_msg_03r</t>
  </si>
  <si>
    <t>inihospterdos_met_mg_popup_msg_03r</t>
  </si>
  <si>
    <t>inihospterdos_met_mcg_popup_msg_03r</t>
  </si>
  <si>
    <t>inihospterdos_bup_mg_popup_msg_03r</t>
  </si>
  <si>
    <t>inihospterdos_bup_mcg_popup_msg_03r</t>
  </si>
  <si>
    <t>sec_c2_subtable_3_03r</t>
  </si>
  <si>
    <t>finhospterdos_03r</t>
  </si>
  <si>
    <t>finhospterdosunit_03r</t>
  </si>
  <si>
    <t>finhospterunitothsp_03r</t>
  </si>
  <si>
    <t>finhospterunk_03r</t>
  </si>
  <si>
    <t>finhospterdat_03r</t>
  </si>
  <si>
    <t>finhospterdatunk_03r</t>
  </si>
  <si>
    <t>finhosptertm_03r</t>
  </si>
  <si>
    <t>finhosptertmunk_03r</t>
  </si>
  <si>
    <t>finhospterdos_mor_mg_popup_msg_03r</t>
  </si>
  <si>
    <t>finhospterdos_mor_mcg_popup_msg_03r</t>
  </si>
  <si>
    <t>finhospterdos_met_mg_popup_msg_03r</t>
  </si>
  <si>
    <t>finhospterdos_met_mcg_popup_msg_03r</t>
  </si>
  <si>
    <t>finhospterdos_bup_mg_popup_msg_03r</t>
  </si>
  <si>
    <t>finhospterdos_bup_mcg_popup_msg_03r</t>
  </si>
  <si>
    <t>distertmed_03r</t>
  </si>
  <si>
    <t>compdat03r</t>
  </si>
  <si>
    <t>form_01_all</t>
  </si>
  <si>
    <t>form_02a_esc_scores_listing</t>
  </si>
  <si>
    <t>form_02a_esc_scores_entry</t>
  </si>
  <si>
    <t>form_02b_finnegan_scores_listing</t>
  </si>
  <si>
    <t>form_02b_finnegan_scores_entry</t>
  </si>
  <si>
    <t>form_03_pharm_treated</t>
  </si>
  <si>
    <t>form_01r_all_reabstraction</t>
  </si>
  <si>
    <t>form_03r_all_pharm_treated</t>
  </si>
  <si>
    <t xml:space="preserve">INFORM NOW Form 01
</t>
  </si>
  <si>
    <t xml:space="preserve">ESC Scores Listing
</t>
  </si>
  <si>
    <t xml:space="preserve">ESC Scores Form
</t>
  </si>
  <si>
    <t>Finnegan Neonatal Abstinence Scoring System (FNASS)</t>
  </si>
  <si>
    <t xml:space="preserve">Finnegan Scoring Form
</t>
  </si>
  <si>
    <t xml:space="preserve">Pharmacologic Treatment Form
</t>
  </si>
  <si>
    <t xml:space="preserve">Pharmacologic Treatment Form for Infants
</t>
  </si>
  <si>
    <t>Demographics</t>
  </si>
  <si>
    <t>No CRF match</t>
  </si>
  <si>
    <t>Medium Confidence</t>
  </si>
  <si>
    <t>High Confidence</t>
  </si>
  <si>
    <t>Section A. Demographic Information</t>
  </si>
  <si>
    <t>Section B. Treatment Hospital Information</t>
  </si>
  <si>
    <t>&lt;div class="rich-text-field-label"&gt;&lt;p&gt;Section C. Transfer Hospital Information (&lt;span style="color: #e03e2d;"&gt;Complete if question B.1 = No (outborn in another hospital&lt;/span&gt;)&lt;/p&gt;&lt;/div&gt;</t>
  </si>
  <si>
    <t>Section D. Maternal/Fetal Exposure</t>
  </si>
  <si>
    <t>Section E. Other Maternal Information</t>
  </si>
  <si>
    <t>Section F. Infant Feeding Information</t>
  </si>
  <si>
    <t>Section G. Discharge and Post Discharge</t>
  </si>
  <si>
    <t>Section A. Pharmacologic Treatment of NOWS - Overview</t>
  </si>
  <si>
    <t>Section B. Pharmacologic Treatment of NOWS - Primary treatment with opioids</t>
  </si>
  <si>
    <t>Section C. Pharmacologic Treatment of NOWS - Secondary and Tertiary Medications</t>
  </si>
  <si>
    <t>text</t>
  </si>
  <si>
    <t>descriptive</t>
  </si>
  <si>
    <t>checkbox</t>
  </si>
  <si>
    <t>radio</t>
  </si>
  <si>
    <t>calc</t>
  </si>
  <si>
    <t>Record ID:</t>
  </si>
  <si>
    <t>INFORM NOW Subject ID:</t>
  </si>
  <si>
    <t>&lt;div class="rich-text-field-label"&gt;&lt;p&gt;&lt;span style="font-weight: normal;"&gt;&lt;span style="text-decoration: underline;"&gt;Form instructions:&lt;/span&gt; Complete this form for all infants who satisfy the eligibility criteria on the inclusion and exclusion form.&lt;/span&gt;&lt;/p&gt;&lt;/div&gt;</t>
  </si>
  <si>
    <t>1. Date of birth</t>
  </si>
  <si>
    <t>&lt;div class="rich-text-field-label"&gt;&lt;table style="border-collapse: collapse; width: 100.424%;" border="0"&gt; &lt;tbody&gt; &lt;tr&gt; &lt;td style="width: 43.3835%;"&gt;2. Time of birth &lt;span style="font-weight: normal;"&gt;&lt;em&gt;(hh:mm)&lt;/em&gt;&lt;/span&gt;&lt;/td&gt; &lt;td style="width: 74.6702%;"&gt;{birthtm:icons}&lt;/td&gt; &lt;/tr&gt; &lt;tr&gt; &lt;td style="width: 43.3835%; text-align: left;"&gt; &lt;/td&gt; &lt;td style="width: 74.6702%; text-align: left;"&gt;{birthtmunk:icons}&lt;/td&gt; &lt;/tr&gt; &lt;/tbody&gt; &lt;/table&gt;&lt;/div&gt;</t>
  </si>
  <si>
    <t>2. Time of birth</t>
  </si>
  <si>
    <t>Unknown - Time of birth</t>
  </si>
  <si>
    <t>&lt;div class="rich-text-field-label"&gt;&lt;table style="border-collapse: collapse; width: 100.283%;" border="0"&gt; &lt;tbody&gt; &lt;tr&gt; &lt;td style="width: 43.3561%;"&gt;3. Birth weight &lt;span style="font-weight: normal;"&gt;&lt;em&gt;(# . ### kg)&lt;/em&gt;&lt;/span&gt;&lt;/td&gt; &lt;td style="width: 74.6976%;"&gt;{birthwt:icons}&lt;/td&gt; &lt;/tr&gt; &lt;tr&gt; &lt;td style="width: 43.3561%; text-align: left;"&gt; &lt;/td&gt; &lt;td style="width: 74.6976%; text-align: left;"&gt;{birthwtunk:icons}&lt;/td&gt; &lt;/tr&gt; &lt;/tbody&gt; &lt;/table&gt;&lt;/div&gt;</t>
  </si>
  <si>
    <t>&lt;div class="rich-text-field-label"&gt;&lt;table width="100%"&gt; &lt;tbody&gt; &lt;tr&gt; &lt;td&gt;&lt;center&gt; &lt;div class="red"&gt; &lt;h6 style="font-family: calibri;"&gt;This value is out of the expected range (1.800-5.000kg). Please review.&lt;/h6&gt; &lt;/div&gt; &lt;/center&gt;&lt;/td&gt; &lt;/tr&gt; &lt;/tbody&gt; &lt;/table&gt;&lt;/div&gt;</t>
  </si>
  <si>
    <t>3. Birth weight</t>
  </si>
  <si>
    <t>Unknown - Birth weight</t>
  </si>
  <si>
    <t>&lt;div class="rich-text-field-label"&gt;&lt;table style="border-collapse: collapse; width: 100.424%;" border="0"&gt; &lt;tbody&gt; &lt;tr&gt; &lt;td style="width: 57.0952%; padding-left: 40px;"&gt;a. Lowest recorded weight during initial  hospitalization &lt;/td&gt; &lt;td style="width: 41.1604%;"&gt;{lwbirthwt:icons}&lt;/td&gt; &lt;/tr&gt; &lt;tr&gt; &lt;td style="width: 57.0952%; text-align: left;"&gt; &lt;/td&gt; &lt;td style="width: 41.1604%; text-align: left;"&gt;{lwbirthwtunk:icons}&lt;/td&gt; &lt;/tr&gt; &lt;/tbody&gt; &lt;/table&gt; &lt;p&gt; &lt;/p&gt;&lt;/div&gt;</t>
  </si>
  <si>
    <t xml:space="preserve">a. Lowest recorded weight during initial
 hospitalization </t>
  </si>
  <si>
    <t>Unknown - Lowest recorded weight</t>
  </si>
  <si>
    <t>&lt;div class="rich-text-field-label"&gt;&lt;table style="border-collapse: collapse; width: 56.5772%;" border="0"&gt; &lt;tbody&gt; &lt;tr&gt; &lt;td style="width: 65.7191%;"&gt;4. Birth Head Circumference &lt;span style="font-weight: normal;"&gt;&lt;em&gt;(##.# cm)&lt;/em&gt; &lt;/span&gt;&lt;/td&gt; &lt;td style="width: 42.0315%;"&gt;{birthcr:icons}&lt;/td&gt; &lt;/tr&gt; &lt;tr&gt; &lt;td style="width: 65.7191%; text-align: left;"&gt; &lt;/td&gt; &lt;td style="width: 42.0315%; text-align: left;"&gt;{birthcrunk:icons}&lt;/td&gt; &lt;/tr&gt; &lt;/tbody&gt; &lt;/table&gt;&lt;/div&gt;</t>
  </si>
  <si>
    <t>4. Birth Head Circumference</t>
  </si>
  <si>
    <t>Unknown - Birth Head Circumference</t>
  </si>
  <si>
    <t>&lt;div class="rich-text-field-label"&gt;&lt;table width="100%"&gt; &lt;tbody&gt; &lt;tr&gt; &lt;td&gt;&lt;center&gt; &lt;div class="red"&gt; &lt;h6 style="font-family: calibri;"&gt;This value is out of the expected range (20.0-39.0 cm). Please review.&lt;/h6&gt; &lt;/div&gt; &lt;/center&gt;&lt;/td&gt; &lt;/tr&gt; &lt;/tbody&gt; &lt;/table&gt;&lt;/div&gt;</t>
  </si>
  <si>
    <t>&lt;div class="rich-text-field-label"&gt;&lt;table style="border-collapse: collapse; width: 93.3519%; height: 49px;" border="0"&gt; &lt;tbody&gt; &lt;tr style="height: 34px;"&gt; &lt;td style="width: 45.8057%; height: 34px;"&gt;5. Gestational age at birth &lt;span style="font-weight: normal;"&gt;&lt;em&gt;(## weeks / # days)&lt;/em&gt;&lt;/span&gt;&lt;/td&gt; &lt;td style="width: 17.7464%; height: 34px;"&gt;{gwakwks:icons} &lt;em&gt;&lt;span style="font-weight: normal;"&gt;weeks&lt;/span&gt;&lt;/em&gt;&lt;/td&gt; &lt;td style="width: 14.7125%; height: 34px;"&gt;{gaday:icons} &lt;span style="font-weight: normal;"&gt;&lt;em&gt;days&lt;/em&gt;&lt;/span&gt;&lt;/td&gt; &lt;td style="width: 21.6896%; height: 34px;"&gt;{gaunk:icons}&lt;/td&gt; &lt;/tr&gt; &lt;/tbody&gt; &lt;/table&gt;&lt;/div&gt;</t>
  </si>
  <si>
    <t>5. Gestational age at birth (weeks)</t>
  </si>
  <si>
    <t>5. Gestational age at birth (days)</t>
  </si>
  <si>
    <t>Unknown</t>
  </si>
  <si>
    <t>&lt;div class="rich-text-field-label"&gt;&lt;table width="100%"&gt; &lt;tbody&gt; &lt;tr&gt; &lt;td&gt;&lt;center&gt; &lt;div class="red"&gt; &lt;h6 style="font-family: calibri;"&gt;This value is out of the expected range (36-42 weeks). Please review.&lt;/h6&gt; &lt;/div&gt; &lt;/center&gt;&lt;/td&gt; &lt;/tr&gt; &lt;/tbody&gt; &lt;/table&gt;&lt;/div&gt;</t>
  </si>
  <si>
    <t>&lt;div class="rich-text-field-label"&gt;&lt;table width="100%"&gt; &lt;tbody&gt; &lt;tr&gt; &lt;td&gt;&lt;center&gt; &lt;div class="red"&gt; &lt;h6 style="font-family: calibri;"&gt;This value is out of the expected range (0-6). Please review.&lt;/h6&gt; &lt;/div&gt; &lt;/center&gt;&lt;/td&gt; &lt;/tr&gt; &lt;/tbody&gt; &lt;/table&gt;&lt;/div&gt;</t>
  </si>
  <si>
    <t>6. Sex:</t>
  </si>
  <si>
    <t>&lt;div class="rich-text-field-label"&gt;&lt;p&gt;7. Maternal Race:&lt;br /&gt;&lt;em&gt;(Check all that apply)&lt;/em&gt;&lt;/p&gt;&lt;/div&gt;</t>
  </si>
  <si>
    <t>8. Maternal Ethnicity</t>
  </si>
  <si>
    <t>&lt;div class="rich-text-field-label"&gt;&lt;table style="border-collapse: collapse; width: 100.566%;" border="0"&gt; &lt;tbody&gt; &lt;tr&gt; &lt;td style="width: 43.6921%;"&gt;9. Zip code&lt;/td&gt; &lt;td style="width: 35.8357%;"&gt;{zip:icons}&lt;/td&gt; &lt;td style="width: 35.8357%;"&gt;{zipunk:icons}&lt;/td&gt; &lt;/tr&gt; &lt;/tbody&gt; &lt;/table&gt;&lt;/div&gt;</t>
  </si>
  <si>
    <t>9. Zip code</t>
  </si>
  <si>
    <t>Zip code unknown</t>
  </si>
  <si>
    <t>&lt;div class="rich-text-field-label"&gt;&lt;table width="100%"&gt; &lt;tbody&gt; &lt;tr&gt; &lt;td&gt;&lt;center&gt; &lt;div class="red"&gt; &lt;h6 style="font-family: calibri;"&gt;This value is out of the expected range ( 5 digit zip code). Please review.&lt;/h6&gt; &lt;/div&gt; &lt;/center&gt;&lt;/td&gt; &lt;/tr&gt; &lt;/tbody&gt; &lt;/table&gt;&lt;/div&gt;</t>
  </si>
  <si>
    <t>1. Was the infant born at your hospital?</t>
  </si>
  <si>
    <t>&lt;div class="rich-text-field-label"&gt;&lt;p&gt;2. In what locations did the infant receive care at your hospital? &lt;em&gt;(Check all that apply)&lt;/em&gt;&lt;/p&gt;&lt;/div&gt;</t>
  </si>
  <si>
    <t>Other, specify</t>
  </si>
  <si>
    <t>&lt;table width="100%"&gt; &lt;tbody&gt; &lt;tr&gt; &lt;td&gt;&lt;center&gt; &lt;div class="red"&gt; &lt;h6 style="font-family: calibri;"&gt;'Other, specify' was checked, so the textbox cannot be blank. Please review and enter response.&lt;/h6&gt; &lt;/div&gt; &lt;/center&gt;&lt;/td&gt; &lt;/tr&gt; &lt;/tbody&gt; &lt;/table&gt;</t>
  </si>
  <si>
    <t>3. Were there any medical diagnoses or social issues (including social holds) recorded in the medical record that may have contributed to a lengthened hospital stay beyond your site's designated observation and treatment period for NOWS?</t>
  </si>
  <si>
    <t>&lt;div class="rich-text-field-label"&gt;&lt;p&gt;a. If YES, list the non-NOWS factors that lengthened the infant's stay &lt;em&gt;(Check all that apply)&lt;/em&gt;&lt;/p&gt;&lt;/div&gt;</t>
  </si>
  <si>
    <t>Other, specify (textbox)</t>
  </si>
  <si>
    <t>4. What scoring system was principally used to guide management for the infant at your hospital?</t>
  </si>
  <si>
    <t>Display Finnegan Scores Form</t>
  </si>
  <si>
    <t>Display ESC Scores Form</t>
  </si>
  <si>
    <t>Display Finnegan and ESC Scores Forms</t>
  </si>
  <si>
    <t>5. Did the infant receive pharmacologic 
treatment at your hospital?</t>
  </si>
  <si>
    <t>&lt;div class="rich-text-field-label"&gt;&lt;div data-font-name="g_d0_f9" data-angle="0" data-canvas-width="379.45458274509804"&gt;&lt;span style="color: #e03e2d;"&gt;If Q5 = “Yes” then complete Form 03 Pharmacologic Treatment form&lt;/span&gt;&lt;/div&gt; &lt;div data-font-name="g_d0_f9" data-angle="0" data-canvas-width="67.20249607843135"&gt;&lt;span style="color: #e03e2d;"&gt;If Q5 = “No”:&lt;/span&gt;&lt;/div&gt; &lt;div data-font-name="g_d0_f10" data-angle="0" data-canvas-width="6.295956862745098"&gt; &lt;/div&gt; &lt;ul&gt; &lt;li data-font-name="g_d0_f9" data-angle="0" data-canvas-width="568.8670762745097"&gt;&lt;span style="color: #e03e2d;"&gt;If Q4 = “Finnegan Neonatal Abstinence Scoring System” then complete Form 02b Finnegan Scoring Log&lt;/span&gt;&lt;/li&gt; &lt;li data-font-name="g_d0_f9" data-angle="0" data-canvas-width="429.726429607843"&gt;&lt;span style="color: #e03e2d;"&gt;If Q4 = “Eat, Sleep Console (ESC) care tool” then complete Form 02a ESC Care scoring log&lt;/span&gt;&lt;/li&gt; &lt;/ul&gt;&lt;/div&gt;</t>
  </si>
  <si>
    <t>6. Were seizures pharmacologically treated 
during the initial hospitalization?</t>
  </si>
  <si>
    <t>&lt;div class="rich-text-field-label"&gt;&lt;p style="padding-left: 40px;"&gt;a. If YES, were the seizures confirmed by EEG?&lt;/p&gt;&lt;/div&gt;</t>
  </si>
  <si>
    <t xml:space="preserve">7. Was there a diagnosis of apnea? </t>
  </si>
  <si>
    <t>&lt;div class="rich-text-field-label"&gt;&lt;p style="padding-left: 40px;"&gt;a. If YES to Q5 and Q7, did apnea begin before or after opioids were administered?&lt;/p&gt;&lt;/div&gt;</t>
  </si>
  <si>
    <t>8. Was excessive sedation documented in 
the chart?</t>
  </si>
  <si>
    <t>1. Date infant transferred to your hospital</t>
  </si>
  <si>
    <t>2. What scoring system was principally used to guide management for the infant at the transfer hospital?</t>
  </si>
  <si>
    <t>Other, specify:</t>
  </si>
  <si>
    <t>&lt;div class="rich-text-field-label"&gt;&lt;p&gt;3. Indicate the type of NOWS treatment at transferring hospital &lt;em&gt;(Check all that apply)&lt;/em&gt;&lt;/p&gt;&lt;/div&gt;</t>
  </si>
  <si>
    <t>&lt;div class="rich-text-field-label"&gt;&lt;table style="border-collapse: collapse; width: 100.424%; height: 27px;" border="0"&gt; &lt;tbody&gt; &lt;tr style="height: 35px;"&gt; &lt;td style="width: 57.0952%; height: 10px;"&gt;a.  Date and time pharmacologic  treatment was initiated at  transferring hospital? (if applicable) &lt;/td&gt; &lt;td style="width: 25.5097%; height: 10px;"&gt;{pharmdat:icons}&lt;/td&gt; &lt;td style="width: 15.6507%;"&gt;{pharmdatunk:icons}&lt;/td&gt; &lt;/tr&gt; &lt;tr style="height: 17px;"&gt; &lt;td style="width: 57.0952%; text-align: left; height: 17px;"&gt; &lt;/td&gt; &lt;td style="width: 25.5097%; text-align: left; height: 17px;"&gt;{pharmtm:icons}&lt;/td&gt; &lt;td style="width: 15.6507%; text-align: left;"&gt;{pharmtmunk:icons}&lt;/td&gt; &lt;/tr&gt; &lt;/tbody&gt; &lt;/table&gt; &lt;p style="padding-left: 400px;"&gt;&lt;span style="font-weight: normal; color: #e03e2d;"&gt;&lt;em&gt;Note: To reset an answer, clear out the answer(s) entered&lt;/em&gt;&lt;/span&gt;&lt;/p&gt;&lt;/div&gt;</t>
  </si>
  <si>
    <t>Date</t>
  </si>
  <si>
    <t>Time</t>
  </si>
  <si>
    <t>Pharm Dat Unknown</t>
  </si>
  <si>
    <t>Pharm Time Unknown</t>
  </si>
  <si>
    <t>&lt;div class="rich-text-field-label"&gt;&lt;p&gt;b. Indicate the medication(s) used to treat NOWS for this infant at the transferring hospital &lt;em&gt;(Check all that apply)&lt;/em&gt;&lt;/p&gt;&lt;/div&gt;</t>
  </si>
  <si>
    <t>Specify</t>
  </si>
  <si>
    <t xml:space="preserve">1. Was a positive toxicology screen identified during the 2nd or 3rd trimesters, and/or during delivery admission? </t>
  </si>
  <si>
    <t>a. If yes, select all maternal exposures identified. Please note, this information can come from your hospital and/or the transfer hospital</t>
  </si>
  <si>
    <t>Specify:</t>
  </si>
  <si>
    <t>2. Other than those identified through toxicology screening, were additional exposures identified as part of the maternal history during the 2nd or 3rd trimesters?</t>
  </si>
  <si>
    <t>a. If yes, select all maternal exposures identified. Please note, this information can come from your hospital and/or the transfer hospital.</t>
  </si>
  <si>
    <t xml:space="preserve">3. Did the mother receive medication for opioid use disorder (medication assisted treatment) from a medical provider during pregnancy? </t>
  </si>
  <si>
    <t>&lt;div class="rich-text-field-label"&gt;&lt;p&gt;a. If YES, indicate any medication prescribed to the mother during pregnancy for the treatment of opioid dependency &lt;em&gt;(Check all that apply)&lt;/em&gt;&lt;/p&gt;&lt;/div&gt;</t>
  </si>
  <si>
    <t>4. Were neonatal toxicology screenings performed after delivery?</t>
  </si>
  <si>
    <t>&lt;div class="rich-text-field-label"&gt;&lt;p&gt;a.  Specimen collected &lt;em&gt;(Check all that apply)&lt;/em&gt; &lt;/p&gt;&lt;/div&gt;</t>
  </si>
  <si>
    <t>&lt;div class="rich-text-field-label"&gt;&lt;p&gt;b. Indicate all positive toxicologic findings regarding specific drugs &lt;em&gt;(Check all that apply)&lt;/em&gt;&lt;/p&gt;&lt;/div&gt;</t>
  </si>
  <si>
    <t>c. For any positive drug noted above, select the drug(s) given to the mother during the delivery admission prior to delivery of the infant.</t>
  </si>
  <si>
    <t>&lt;table width="100%"&gt; &lt;tbody&gt; &lt;tr&gt; &lt;td&gt;&lt;center&gt; &lt;div class="red"&gt; &lt;h6 style="font-family: calibri;"&gt;Responses indicate that there has been no maternal opioid use or exposure per toxicology screens. At least one of these is required to be eligible for this study. Please review responses and reconcile as needed.&lt;/h6&gt; &lt;/div&gt; &lt;/center&gt;&lt;/td&gt; &lt;/tr&gt; &lt;/tbody&gt; &lt;/table&gt;</t>
  </si>
  <si>
    <t xml:space="preserve">1. Prenatal care </t>
  </si>
  <si>
    <t xml:space="preserve">2. Did the mother test positive for active SARS-CoV-2 infection during pregnancy through delivery hospitalization discharge?
</t>
  </si>
  <si>
    <t>&lt;div class="rich-text-field-label"&gt;&lt;p&gt;a. If YES, indicate the testing time period &lt;em&gt;(Check all that apply)&lt;/em&gt;&lt;/p&gt;&lt;/div&gt;</t>
  </si>
  <si>
    <t>&lt;div class="rich-text-field-label"&gt;&lt;p&gt;1. Indicate how this infant was fed at your hospital&lt;em&gt; (Check all that apply)&lt;/em&gt;&lt;/p&gt;&lt;/div&gt;</t>
  </si>
  <si>
    <t>&lt;div class="rich-text-field-label"&gt;&lt;table style="border-collapse: collapse; width: 100.424%; height: 27px;" border="0"&gt; &lt;tbody&gt; &lt;tr style="height: 35px;"&gt; &lt;td style="width: 57.0952%; height: 10px;"&gt;a. If infant breastfed, indicate number of days total infant was breastfed (put to the breast) at your hospital? &lt;/td&gt; &lt;td style="width: 25.5097%; height: 10px;"&gt; &lt;p style="line-height: normal;"&gt;{inffedday:icons}&lt;/p&gt; &lt;/td&gt; &lt;td style="width: 15.6507%;"&gt;{inffedunk:icons}&lt;/td&gt; &lt;/tr&gt; &lt;/tbody&gt; &lt;/table&gt; &lt;p style="padding-left: 400px;"&gt;&lt;span style="font-weight: normal; color: #e03e2d;"&gt;&lt;em&gt;Note: To reset an answer, clear out the answer(s) entered&lt;/em&gt;&lt;/span&gt;&lt;/p&gt;&lt;/div&gt;</t>
  </si>
  <si>
    <t>## days</t>
  </si>
  <si>
    <t>If infant received fortified feeds,
b. What was the highest caloric concentration given to the infant?</t>
  </si>
  <si>
    <t xml:space="preserve">1. Date infant discharged from your institution </t>
  </si>
  <si>
    <t xml:space="preserve">2. Where was infant discharged/transferred to </t>
  </si>
  <si>
    <t>3. Was this infant's discharge prolonged due to state/child services intervention?</t>
  </si>
  <si>
    <t>4. What was the feeding plan documented at the time of discharge/transfer?</t>
  </si>
  <si>
    <t>&lt;div class="rich-text-field-label"&gt;&lt;table width="100%"&gt; &lt;tbody&gt; &lt;tr&gt; &lt;td&gt;&lt;center&gt; &lt;div class="blue"&gt; &lt;h6 style="font-family: calibri;"&gt;INFORM NOW - Form 01, Section D responses are all "Unknown"&lt;/h6&gt; &lt;p&gt;INFORM NOW subject ID [participant_id] has responses of "Unknown" to all questions in Section D on Form 1. Please review their 01 form in REDCap for these responses and follow-up as needed.&lt;/p&gt; &lt;/div&gt; &lt;/center&gt;&lt;/td&gt; &lt;/tr&gt; &lt;/tbody&gt; &lt;/table&gt;&lt;/div&gt;</t>
  </si>
  <si>
    <t>&lt;div class="rich-text-field-label"&gt;&lt;table width="100%"&gt; &lt;tbody&gt; &lt;tr&gt; &lt;td&gt;&lt;center&gt; &lt;div class="blue"&gt; &lt;h6 style="font-family: calibri;"&gt;INFORM NOW - Form 01, Section A. Q 6. If SEX = 'Ambiguous' &lt;/h6&gt; &lt;/div&gt; &lt;/center&gt;&lt;/td&gt; &lt;/tr&gt; &lt;/tbody&gt; &lt;/table&gt;&lt;/div&gt;</t>
  </si>
  <si>
    <t>&lt;div class="rich-text-field-label"&gt;&lt;table width="100%"&gt; &lt;tbody&gt; &lt;tr&gt; &lt;td&gt;&lt;center&gt; &lt;div class="blue"&gt; &lt;h6 style="font-family: calibri;"&gt;INFORM NOW - Form 01, Section A. RACE = 'Unknown' &lt;/h6&gt; &lt;/div&gt; &lt;/center&gt;&lt;/td&gt; &lt;/tr&gt; &lt;/tbody&gt; &lt;/table&gt;&lt;/div&gt;</t>
  </si>
  <si>
    <t>&lt;div class="rich-text-field-label"&gt;&lt;table width="100%"&gt; &lt;tbody&gt; &lt;tr&gt; &lt;td&gt;&lt;center&gt; &lt;div class="blue"&gt; &lt;p&gt;Test msg :&lt;/p&gt; &lt;p&gt;Email subject: INFORM NOW - Form 01, Section D responses are all "Unknown"&lt;/p&gt; &lt;p&gt;Email text: INFORM NOW subject ID [subject ID] has responses of "Unknown" to all questions in Section D on Form 1. Please review their 01 form in REDCap for these responses and follow-up as needed.&lt;/p&gt; &lt;/div&gt; &lt;/center&gt;&lt;/td&gt; &lt;/tr&gt; &lt;/tbody&gt; &lt;/table&gt;&lt;/div&gt;</t>
  </si>
  <si>
    <t>Today's Date</t>
  </si>
  <si>
    <t>&lt;div class="rich-text-field-label"&gt;&lt;p&gt; &lt;/p&gt; &lt;table style="border-collapse: collapse; width: 100%;" border="0"&gt; &lt;tbody&gt; &lt;tr&gt; &lt;td style="width: 48.3498%;"&gt;&lt;em&gt;&lt;span style="font-weight: normal;"&gt;INFORM NOW v1.00&lt;/span&gt;&lt;/em&gt;&lt;/td&gt; &lt;td style="width: 48.3498%; text-align: right;"&gt;&lt;em&gt;&lt;span style="font-weight: normal;"&gt;Effective Date: 04/11/2022&lt;/span&gt;&lt;/em&gt;&lt;/td&gt; &lt;/tr&gt; &lt;/tbody&gt; &lt;/table&gt;&lt;/div&gt;</t>
  </si>
  <si>
    <t>&lt;div class="rich-text-field-label"&gt;&lt;p&gt;&lt;span style="font-weight: normal;"&gt;&lt;span style="text-decoration: underline;"&gt;Form instructions:&lt;/span&gt; &lt;/span&gt;&lt;span style="font-weight: normal;"&gt; Complete this form for infants who received ESC care but did not receive pharmacologic treatment. Enter all scores from Day of Life (DOL) 3 and DOL 4. &lt;em&gt;Note: Date of Birth (DOB) is DOL1 and DOL is measured in calendar days.&lt;/em&gt;  &lt;/span&gt;&lt;/p&gt;&lt;/div&gt;</t>
  </si>
  <si>
    <t>&lt;table style="border-collapse: collapse; width: 101.017%; background-color: #cdcdcd;" border="1" align="center"&gt; &lt;tbody&gt; &lt;tr&gt; &lt;td style="width: 100%;"&gt;ESC Scores &lt;/td&gt; &lt;/tr&gt; &lt;/tbody&gt; &lt;/table&gt;</t>
  </si>
  <si>
    <t>&lt;div class="rich-text-field-label"&gt;&lt;table style="border-collapse: collapse; width: 101.051%; height: 100px;" border="1"&gt; &lt;tbody&gt; &lt;tr&gt; &lt;td style="width: 10.714%; text-align: center; background-color: #cdcdcd;"&gt; &lt;/td&gt; &lt;td style="width: 17.2293%; text-align: center; background-color: #cdcdcd;"&gt;Date&lt;/td&gt; &lt;td style="width: 13.0306%; text-align: center; background-color: #cdcdcd;"&gt;Time&lt;/td&gt; &lt;td style="width: 8.83183%; text-align: center; background-color: #cdcdcd;"&gt;E (poor eating)&lt;/td&gt; &lt;td style="width: 12.741%; text-align: center; background-color: #cdcdcd;"&gt;S (sleep &lt; 1 hr)&lt;/td&gt; &lt;td style="width: 14.9128%; text-align: center; background-color: #cdcdcd;"&gt;C (unable to console within 10 min)&lt;/td&gt; &lt;td style="width: 12.1619%; text-align: center; background-color: #cdcdcd;"&gt;Consoling support needed&lt;/td&gt; &lt;td style="width: 10.4245%; text-align: center; background-color: #cdcdcd;"&gt; &lt;p style="text-align: center;"&gt;Huddle Type&lt;/p&gt; &lt;p style="text-align: center;"&gt;&lt;em&gt;(Check all that apply)&lt;/em&gt;&lt;/p&gt; &lt;/td&gt; &lt;/tr&gt; &lt;tr style="height: 17px;"&gt; &lt;td style="width: 10.714%;"&gt; &lt;p style="text-align: right;"&gt;[current-instance]&lt;span style="font-weight: normal;"&gt;.&lt;/span&gt;&lt;/p&gt; &lt;/td&gt; &lt;td style="width: 17.2293%; height: 100px;"&gt; &lt;p style="text-align: center;"&gt;{escscordat:icons} &lt;/p&gt; &lt;p style="text-align: center;"&gt;&lt;span style="font-weight: normal;"&gt;&lt;em&gt;(mm/dd/yyyy)&lt;/em&gt;&lt;/span&gt;&lt;/p&gt; &lt;/td&gt; &lt;td style="width: 13.0306%; height: 100px;"&gt; &lt;p style="text-align: center;"&gt;{escscortm:icons}&lt;/p&gt; &lt;p style="text-align: center;"&gt;&lt;span style="font-weight: normal;"&gt;&lt;em&gt;(hh:mm)&lt;/em&gt;&lt;/span&gt;&lt;/p&gt; &lt;/td&gt; &lt;td style="width: 8.83183%; height: 100px;"&gt;{poor:icons}&lt;/td&gt; &lt;td style="width: 12.741%; height: 100px;"&gt;{sleep:icons}&lt;/td&gt; &lt;td style="width: 14.9128%; height: 100px;"&gt;{unable:icons}&lt;/td&gt; &lt;td style="width: 12.1619%; height: 100px;"&gt;{console:icons}&lt;/td&gt; &lt;td style="width: 10.4245%;"&gt; &lt;p&gt;{hdd:icons}&lt;/p&gt; &lt;/td&gt; &lt;/tr&gt; &lt;/tbody&gt; &lt;/table&gt; &lt;p&gt; &lt;/p&gt; &lt;p&gt;&lt;span style="color: #e03e2d; font-size: 0.8em;"&gt;* &lt;/span&gt;&lt;span style="color: #e03e2d; font-size: 0.8em; font-weight: normal;"&gt;Note: all fields are required&lt;/span&gt;&lt;/p&gt;&lt;/div&gt;</t>
  </si>
  <si>
    <t>Poor</t>
  </si>
  <si>
    <t>Sleep</t>
  </si>
  <si>
    <t>Unable</t>
  </si>
  <si>
    <t>Console</t>
  </si>
  <si>
    <t>&lt;div class="rich-text-field-label"&gt;&lt;p&gt;Huddle&lt;/p&gt;&lt;/div&gt;</t>
  </si>
  <si>
    <t>&lt;div class="rich-text-field-label"&gt;&lt;p&gt; &lt;/p&gt; &lt;table style="border-collapse: collapse; width: 100%;" border="0"&gt; &lt;tbody&gt; &lt;tr&gt; &lt;td style="width: 48.3498%;"&gt;&lt;em&gt;&lt;span style="font-weight: normal;"&gt;INFORM NOW v1.00&lt;/span&gt;&lt;/em&gt;&lt;/td&gt; &lt;td style="width: 48.3498%; text-align: right;"&gt;&lt;span style="font-weight: normal;"&gt;&lt;em&gt;Effective Date: 04/11/2022&lt;/em&gt;&lt;/span&gt;&lt;/td&gt; &lt;/tr&gt; &lt;/tbody&gt; &lt;/table&gt;&lt;/div&gt;</t>
  </si>
  <si>
    <t>&lt;div class="rich-text-field-label"&gt;&lt;p&gt;&lt;span style="font-weight: normal;"&gt;&lt;span style="text-decoration: underline;"&gt;Form instructions:&lt;/span&gt; Complete this form for NOWS infants who were evaluated using Finnegan or modified Finnegan scoring and did not receive pharamacologic treatment. Enter all Finnegan scores from Day of Life (DOL) 3 and DOL 4. &lt;em&gt;Note: Date of Birth (DOB) is DOL1 and DOL is measured in calendar days.&lt;/em&gt;&lt;/span&gt;&lt;/p&gt;&lt;/div&gt;</t>
  </si>
  <si>
    <t>&lt;div class="rich-text-field-label"&gt;&lt;table style="border-collapse: collapse; width: 101.123%; background-color: #cdcdcd; height: 26px;" border="1" align="center"&gt; &lt;tbody&gt; &lt;tr&gt; &lt;td style="width: 100%; text-align: left;"&gt;Finnegan Scores &lt;/td&gt; &lt;/tr&gt; &lt;/tbody&gt; &lt;/table&gt; &lt;table style="border-collapse: collapse; width: 101.124%; height: 103px;" border="1" align="center"&gt; &lt;tbody&gt; &lt;tr style="height: 17px;"&gt; &lt;td style="width: 7.32302%; text-align: center; background-color: #cdcdcd;"&gt; &lt;/td&gt; &lt;td style="width: 18.5528%; text-align: center; background-color: #cdcdcd; height: 17px;"&gt;Date&lt;/td&gt; &lt;td style="width: 17.3085%; text-align: center; background-color: #cdcdcd; height: 17px;"&gt;Time &lt;/td&gt; &lt;td style="width: 8.01105%; text-align: center; background-color: #cdcdcd; height: 17px;"&gt;Total Score&lt;/td&gt; &lt;/tr&gt; &lt;tr style="height: 17px;"&gt; &lt;td style="width: 7.32302%; text-align: left;"&gt; &lt;p style="text-align: right;"&gt;[current-instance].&lt;/p&gt; &lt;/td&gt; &lt;td style="width: 18.5528%; height: 29px; text-align: left;"&gt; &lt;p style="text-align: center;"&gt; {finscordat:icons} &lt;/p&gt; &lt;p style="text-align: center;"&gt;&lt;span style="font-weight: normal;"&gt;&lt;em&gt; (mm/dd/yyyy)&lt;/em&gt;&lt;/span&gt;&lt;/p&gt; &lt;/td&gt; &lt;td style="width: 17.3085%; height: 29px; text-align: left;"&gt; &lt;p style="text-align: center;"&gt;{finscortm:icons} &lt;/p&gt; &lt;p style="text-align: center;"&gt;&lt;span style="font-weight: normal;"&gt;&lt;em&gt;   (hh:mm)&lt;/em&gt;&lt;/span&gt;&lt;/p&gt; &lt;/td&gt; &lt;td style="width: 8.01105%; height: 29px; text-align: center;"&gt; &lt;p style="text-align: center;"&gt;{fintotscor:icons}&lt;/p&gt; &lt;p style="text-align: center;"&gt;&lt;span style="font-weight: normal;"&gt;  (##)&lt;/span&gt;&lt;/p&gt; &lt;/td&gt; &lt;/tr&gt; &lt;/tbody&gt; &lt;/table&gt; &lt;p&gt;&lt;span style="color: #e03e2d; font-size: 0.8em;"&gt;* &lt;/span&gt;&lt;span style="color: #e03e2d; font-size: 0.8em; font-weight: normal;"&gt;Note: all fields are required&lt;/span&gt;&lt;/p&gt;&lt;/div&gt;</t>
  </si>
  <si>
    <t xml:space="preserve">Date: </t>
  </si>
  <si>
    <t xml:space="preserve">Time: </t>
  </si>
  <si>
    <t xml:space="preserve">Score: </t>
  </si>
  <si>
    <t>&lt;div class="rich-text-field-label"&gt;&lt;p&gt;&lt;span style="font-weight: normal;"&gt;&lt;span style="text-decoration: underline;"&gt;&lt;span style="color: #000000; text-decoration: underline;"&gt;Form instructions:&lt;/span&gt;&lt;/span&gt; Complete this form for all eligible infants who have received pharmacologic treatment. &lt;/span&gt;&lt;/p&gt;&lt;/div&gt;</t>
  </si>
  <si>
    <t>1. What scoring/assessment system was used for the infant?</t>
  </si>
  <si>
    <t>&lt;div class="rich-text-field-label"&gt;&lt;table style="border-collapse: collapse; width: 100.424%; height: 27px;" border="0"&gt; &lt;tbody&gt; &lt;tr style="height: 35px;"&gt; &lt;td style="width: 57.0952%; height: 10px; padding-left: 40px;"&gt;a. List the 3 Finnegan scores that preceded starting treatment&lt;/td&gt; &lt;td style="width: 25.5097%; height: 10px;"&gt;{finscor1:icons}&lt;/td&gt; &lt;td style="width: 15.6507%;"&gt;{finscor1unk:icons}&lt;/td&gt; &lt;/tr&gt; &lt;tr style="height: 17px;"&gt; &lt;td style="width: 57.0952%; text-align: left; height: 17px;"&gt; &lt;/td&gt; &lt;td style="width: 25.5097%; text-align: left; height: 17px;"&gt;{finscor2:icons}&lt;/td&gt; &lt;td style="width: 15.6507%; text-align: left;"&gt;{finscor2unk:icons}&lt;/td&gt; &lt;/tr&gt; &lt;tr&gt; &lt;td style="width: 57.0952%; text-align: left;"&gt; &lt;/td&gt; &lt;td style="width: 25.5097%; text-align: left; height: 17px;"&gt;{finscor3:icons}&lt;/td&gt; &lt;td style="width: 15.6507%; text-align: left;"&gt;{finscor3unk:icons}&lt;/td&gt; &lt;/tr&gt; &lt;/tbody&gt; &lt;/table&gt; &lt;p style="padding-left: 400px;"&gt;&lt;span style="font-weight: normal; color: #e03e2d;"&gt;&lt;em&gt;Note: To reset an answer, clear out the answer(s) entered&lt;/em&gt;&lt;/span&gt;&lt;/p&gt;&lt;/div&gt;</t>
  </si>
  <si>
    <t>Finnegan score 1</t>
  </si>
  <si>
    <t>Finnegan score 2</t>
  </si>
  <si>
    <t>Finnegan score 3</t>
  </si>
  <si>
    <t>&lt;div class="rich-text-field-label"&gt;&lt;table style="border-collapse: collapse; width: 100.338%; height: 27px;" border="0"&gt; &lt;tbody&gt; &lt;tr&gt; &lt;td style="width: 99.9471%;" colspan="6"&gt;    b. List the 2 ESC assessments that  preceded starting treatment&lt;/td&gt; &lt;/tr&gt; &lt;tr style="height: 35px;"&gt; &lt;td style="width: 20.6092%;"&gt; &lt;/td&gt; &lt;td style="width: 12.0007%; height: 10px;"&gt;E (poor eating)&lt;/td&gt; &lt;td style="width: 15.8108%;"&gt;S (sleep &lt; 1 hr) &lt;/td&gt; &lt;td style="width: 16.2343%;"&gt;C (unable to console  within 10 min)&lt;/td&gt; &lt;td style="width: 22.3046%;"&gt;Consoling support  needed&lt;/td&gt; &lt;td style="width: 12.9875%;"&gt;Huddle Type&lt;br /&gt;&lt;em&gt;(Check all that &lt;/em&gt;&lt;br /&gt;&lt;em&gt;apply&lt;/em&gt; )&lt;/td&gt; &lt;/tr&gt; &lt;tr style="height: 17px;"&gt; &lt;td style="width: 20.6092%; text-align: right;"&gt;i. Assessment 1:&lt;/td&gt; &lt;td style="width: 12.0007%; text-align: left; height: 17px;"&gt;{poor1:icons}&lt;/td&gt; &lt;td style="width: 15.8108%; text-align: left;"&gt;{sleep1:icons}&lt;/td&gt; &lt;td style="width: 16.2343%; text-align: left;"&gt;{unable1:icons}&lt;/td&gt; &lt;td style="width: 22.3046%; text-align: left;"&gt;{console1:icons}&lt;/td&gt; &lt;td style="width: 12.9875%; text-align: left;"&gt; &lt;p&gt; &lt;/p&gt; &lt;p&gt;{hud:icons}&lt;/p&gt; &lt;p&gt; &lt;/p&gt; &lt;/td&gt; &lt;/tr&gt; &lt;tr&gt; &lt;td style="width: 20.6092%; text-align: right;"&gt;&lt;hr /&gt;&lt;/td&gt; &lt;td style="width: 12.0007%; text-align: left;"&gt;&lt;hr /&gt;&lt;/td&gt; &lt;td style="width: 15.8108%; text-align: left;"&gt;&lt;hr /&gt;&lt;/td&gt; &lt;td style="width: 16.2343%; text-align: left;"&gt;&lt;hr /&gt;&lt;/td&gt; &lt;td style="width: 22.3046%; text-align: left;"&gt;&lt;hr /&gt;&lt;/td&gt; &lt;td style="width: 12.9875%; text-align: left;"&gt;&lt;hr /&gt;&lt;/td&gt; &lt;/tr&gt; &lt;tr&gt; &lt;td style="width: 20.6092%; text-align: right;"&gt;ii. Assessment 2:&lt;/td&gt; &lt;td style="width: 12.0007%; text-align: left; height: 17px;"&gt;{poor2:icons}&lt;/td&gt; &lt;td style="width: 15.8108%; text-align: left;"&gt;{sleep2:icons}&lt;/td&gt; &lt;td style="width: 16.2343%; text-align: left;"&gt;{unable2:icons}&lt;/td&gt; &lt;td style="width: 22.3046%; text-align: left;"&gt;{console2:icons}&lt;/td&gt; &lt;td style="width: 12.9875%; text-align: left;"&gt; &lt;p&gt; &lt;/p&gt; &lt;p&gt;{hudd:icons}&lt;/p&gt; &lt;p&gt; &lt;/p&gt; &lt;/td&gt; &lt;/tr&gt; &lt;/tbody&gt; &lt;/table&gt; &lt;p style="padding-left: 400px;"&gt;&lt;span style="font-weight: normal; color: #e03e2d;"&gt;&lt;em&gt;Note: To reset an answer, clear out the answer(s) entered&lt;/em&gt;&lt;/span&gt;&lt;/p&gt;&lt;/div&gt;</t>
  </si>
  <si>
    <t xml:space="preserve">E (poor eating)
</t>
  </si>
  <si>
    <t xml:space="preserve">S (sleep &lt; 1 hr)
</t>
  </si>
  <si>
    <t>C (unable to console within 10 min)</t>
  </si>
  <si>
    <t>Consoling support needed</t>
  </si>
  <si>
    <t>HUD</t>
  </si>
  <si>
    <t>HUDD</t>
  </si>
  <si>
    <t>&lt;div class="rich-text-field-label"&gt;&lt;table style="border-collapse: collapse; width: 100%;" border="0"&gt; &lt;tbody&gt; &lt;tr&gt; &lt;td style="width: 43.5957%;"&gt;2. Indicate when pharmacologic treatment was initiated for NOWS (date and time)&lt;/td&gt; &lt;td style="width: 30.3067%;"&gt;{pharmdat2:icons}&lt;/td&gt; &lt;td style="width: 44.7879%;"&gt;{pharmdatunk2:icons}&lt;/td&gt; &lt;/tr&gt; &lt;tr&gt; &lt;td style="width: 43.5957%;"&gt; &lt;/td&gt; &lt;td style="width: 30.3067%; text-align: left;"&gt;{pharmtm2:icons}&lt;/td&gt; &lt;td style="width: 44.7879%; text-align: left;"&gt;{pharmtmunk2:icons}&lt;/td&gt; &lt;/tr&gt; &lt;/tbody&gt; &lt;/table&gt;&lt;/div&gt;</t>
  </si>
  <si>
    <t>Date Unknown</t>
  </si>
  <si>
    <t>Time Unknown</t>
  </si>
  <si>
    <t>&lt;div class="rich-text-field-label"&gt;&lt;table style="border-collapse: collapse; width: 100%;" border="0"&gt; &lt;tbody&gt; &lt;tr&gt; &lt;td style="width: 43.5957%;"&gt;3. Indicate the primary medication used to treat NOWS in the infant.  (&lt;em&gt;Please select only one answer)&lt;/em&gt;&lt;/td&gt; &lt;td style="width: 30.3067%;"&gt; &lt;p style="line-height: normal;"&gt;Opioids &lt;strong&gt;&lt;em&gt;  [Complete section B]&lt;/em&gt;&lt;/strong&gt;:&lt;/p&gt; {standnows:icons}&lt;/td&gt; &lt;/tr&gt; &lt;tr&gt; &lt;td style="width: 43.5957%;"&gt; &lt;/td&gt; &lt;td style="width: 30.3067%; text-align: left;"&gt; &lt;p style="line-height: normal;"&gt;Other Medications &lt;strong&gt;&lt;em&gt;  [Skip to section C]&lt;/em&gt;&lt;/strong&gt;:&lt;/p&gt; {nowsoth:icons}&lt;/td&gt; &lt;/tr&gt; &lt;/tbody&gt; &lt;/table&gt;&lt;/div&gt;</t>
  </si>
  <si>
    <t>Opioids  &lt;b&gt;&lt;i&gt;[Complete section B]&lt;/i&gt;&lt;/b&gt;</t>
  </si>
  <si>
    <t>Other medications &lt;b&gt;&lt;i&gt;[Skip to section C]&lt;/i&gt;&lt;/b&gt;</t>
  </si>
  <si>
    <t xml:space="preserve">Other, specify </t>
  </si>
  <si>
    <t>&lt;div class="rich-text-field-label"&gt;&lt;table style="border-collapse: collapse; width: 100%;" border="0"&gt; &lt;tbody&gt; &lt;tr&gt; &lt;td style="width: 38.3625%;"&gt;1. What was the max (single) dose of opioid  therapy administered?&lt;/td&gt; &lt;td style="width: 22.6454%; padding: 0.75pt;"&gt; &lt;p style="margin-bottom: 0in; line-height: normal;"&gt;Dose&lt;/p&gt; &lt;p style="margin-bottom: 0in; line-height: normal;"&gt;{opioddos:icons}&lt;/p&gt; &lt;/td&gt; &lt;td style="width: 23.9893%; padding: 0.75pt;"&gt; &lt;p style="margin-bottom: 0in; line-height: normal;"&gt;Unit&lt;/p&gt; &lt;p style="margin-bottom: 0in; line-height: normal;"&gt;{opioddosunit}{opiodunitothsp}&lt;/p&gt; &lt;/td&gt; &lt;td style="width: 55.1186%; padding: 0.75pt;"&gt; &lt;p style="margin-bottom: 0in; line-height: normal;"&gt;{opioddosunk:icons}&lt;/p&gt; &lt;p style="margin-bottom: 0in; line-height: normal;"&gt; &lt;/p&gt; &lt;/td&gt; &lt;/tr&gt; &lt;/tbody&gt; &lt;/table&gt;&lt;/div&gt;</t>
  </si>
  <si>
    <t>1. What was the max (single) dose of opioid 
therapy administered?</t>
  </si>
  <si>
    <t>Unit</t>
  </si>
  <si>
    <t>Units - Other, specify</t>
  </si>
  <si>
    <t>&lt;table width="100%"&gt; &lt;tbody&gt; &lt;tr&gt; &lt;td&gt;&lt;center&gt; &lt;div class="red"&gt; &lt;h6 style="font-family: calibri;"&gt;This value is out of the expected range (0.001-2.700 mg). Please review.&lt;/h6&gt; &lt;/div&gt; &lt;/center&gt;&lt;/td&gt; &lt;/tr&gt; &lt;/tbody&gt; &lt;/table&gt;</t>
  </si>
  <si>
    <t>&lt;table width="100%"&gt; &lt;tbody&gt; &lt;tr&gt; &lt;td&gt;&lt;center&gt; &lt;div class="red"&gt; &lt;h6 style="font-family: calibri;"&gt;This value is out of the expected range (1-2700 mcg). Please review.&lt;/h6&gt; &lt;/div&gt; &lt;/center&gt;&lt;/td&gt; &lt;/tr&gt; &lt;/tbody&gt; &lt;/table&gt;</t>
  </si>
  <si>
    <t>&lt;div class="rich-text-field-label"&gt;&lt;table width="100%"&gt; &lt;tbody&gt; &lt;tr&gt; &lt;td&gt;&lt;center&gt; &lt;div class="red"&gt; &lt;h6 style="font-family: calibri;"&gt;This value is out of the expected range (0.018-0.600 mg). Please review.&lt;/h6&gt; &lt;/div&gt; &lt;/center&gt;&lt;/td&gt; &lt;/tr&gt; &lt;/tbody&gt; &lt;/table&gt;&lt;/div&gt;</t>
  </si>
  <si>
    <t>&lt;div class="rich-text-field-label"&gt;&lt;table width="100%"&gt; &lt;tbody&gt; &lt;tr&gt; &lt;td&gt;&lt;center&gt; &lt;div class="red"&gt; &lt;h6 style="font-family: calibri;"&gt;This value is out of the expected range (18-600 mcg). Please review.&lt;/h6&gt; &lt;/div&gt; &lt;/center&gt;&lt;/td&gt; &lt;/tr&gt; &lt;/tbody&gt; &lt;/table&gt;&lt;/div&gt;</t>
  </si>
  <si>
    <t>&lt;div class="rich-text-field-label"&gt;&lt;table width="100%"&gt; &lt;tbody&gt; &lt;tr&gt; &lt;td&gt;&lt;center&gt; &lt;div class="red"&gt; &lt;h6 style="font-family: calibri;"&gt;This value is out of the expected range (0.0027-0.12 mg). Please review.&lt;/h6&gt; &lt;/div&gt; &lt;/center&gt;&lt;/td&gt; &lt;/tr&gt; &lt;/tbody&gt; &lt;/table&gt;&lt;/div&gt;</t>
  </si>
  <si>
    <t>&lt;div class="rich-text-field-label"&gt;&lt;table width="100%"&gt; &lt;tbody&gt; &lt;tr&gt; &lt;td&gt;&lt;center&gt; &lt;div class="red"&gt; &lt;h6 style="font-family: calibri;"&gt;This value is out of the expected range (2.7-120 mcg). Please review.&lt;/h6&gt; &lt;/div&gt; &lt;/center&gt;&lt;/td&gt; &lt;/tr&gt; &lt;/tbody&gt; &lt;/table&gt;&lt;/div&gt;</t>
  </si>
  <si>
    <t>&lt;div class="rich-text-field-label"&gt;&lt;table style="border-collapse: collapse; width: 100.424%; height: 27px;" border="0"&gt; &lt;tbody&gt; &lt;tr style="height: 35px;"&gt; &lt;td style="width: 57.0952%; height: 10px; padding-left: 40px;"&gt;a. Date and time max dose first administered&lt;/td&gt; &lt;td style="width: 25.5097%; height: 10px;"&gt;{maxdosdat:icons}&lt;/td&gt; &lt;td style="width: 15.6507%;"&gt;{maxdosdatunk:icons}&lt;/td&gt; &lt;/tr&gt; &lt;tr style="height: 17px;"&gt; &lt;td style="width: 57.0952%; text-align: left; height: 17px;"&gt; &lt;/td&gt; &lt;td style="width: 25.5097%; text-align: left; height: 17px;"&gt;{maxdostm:icons}&lt;/td&gt; &lt;td style="width: 15.6507%; text-align: left;"&gt;{maxdostmunk:icons}&lt;/td&gt; &lt;/tr&gt; &lt;/tbody&gt; &lt;/table&gt; &lt;p style="padding-left: 400px;"&gt;&lt;span style="font-weight: normal; color: #e03e2d;"&gt;&lt;em&gt;Note: To reset an answer, clear out the answer(s) entered&lt;/em&gt;&lt;/span&gt;&lt;/p&gt;&lt;/div&gt;</t>
  </si>
  <si>
    <t>Max Date</t>
  </si>
  <si>
    <t>&lt;div class="rich-text-field-label"&gt;&lt;table style="border-collapse: collapse; width: 100.424%; height: 27px;" border="0"&gt; &lt;tbody&gt; &lt;tr style="height: 35px;"&gt; &lt;td style="width: 57.0952%; height: 10px; padding-left: 40px;"&gt;b. Weight when max dose was first administered&lt;/td&gt; &lt;td style="width: 25.5097%; height: 10px;"&gt;{weightmaxdos:icons} &lt;span style="font-weight: normal;"&gt;&lt;em&gt;kg #.###&lt;/em&gt;&lt;/span&gt;&lt;/td&gt; &lt;td style="width: 15.6507%;"&gt;{maxdosunk:icons}&lt;/td&gt; &lt;/tr&gt; &lt;/tbody&gt; &lt;/table&gt; &lt;p style="padding-left: 400px;"&gt;&lt;span style="font-weight: normal; color: #e03e2d;"&gt;&lt;em&gt;Note: To reset an answer, clear out the answer(s) entered&lt;/em&gt;&lt;/span&gt;&lt;/p&gt;&lt;/div&gt;</t>
  </si>
  <si>
    <t>Weight Max</t>
  </si>
  <si>
    <t>&lt;div class="rich-text-field-label"&gt;&lt;p&gt;2. Was only a single dose given?  &lt;/p&gt;&lt;/div&gt;</t>
  </si>
  <si>
    <t>&lt;div class="rich-text-field-label"&gt;&lt;table style="border-collapse: collapse; width: 100%; height: 84px;" border="0"&gt; &lt;tbody&gt; &lt;tr style="height: 51px;"&gt; &lt;td style="width: 38.504%; height: 51px;"&gt; &lt;p&gt;3. Final in-hospital opioid dose&lt;/p&gt; &lt;p style="text-align: right;"&gt;a. Dose: &lt;/p&gt; &lt;/td&gt; &lt;td style="width: 23.9183%; padding: 0.75pt; height: 51px;"&gt; &lt;p style="margin-bottom: 0in; line-height: normal;"&gt;Dose&lt;/p&gt; &lt;p style="margin-bottom: 0in; line-height: normal;"&gt;{hosopioddos:icons}&lt;/p&gt; &lt;/td&gt; &lt;td style="width: 21.5848%; padding: 0.75pt; height: 51px;"&gt; &lt;p style="margin-bottom: 0in; line-height: normal;"&gt;Unit&lt;/p&gt; &lt;p style="margin-bottom: 0in; line-height: normal;"&gt;{hosopioddosunit}{hosopioddosunitothsp}&lt;/p&gt; &lt;/td&gt; &lt;td style="width: 56.1088%; padding: 0.75pt; height: 51px;"&gt; &lt;p style="margin-bottom: 0in; line-height: normal;"&gt;{hosopiodunk:icons}&lt;/p&gt; &lt;p style="margin-bottom: 0in; line-height: normal;"&gt; &lt;/p&gt; &lt;/td&gt; &lt;/tr&gt; &lt;tr style="height: 23px;"&gt; &lt;td style="width: 38.504%; text-align: right; height: 10px;"&gt;b. Date: &lt;/td&gt; &lt;td style="width: 23.9183%; padding: 0.75pt; height: 10px;"&gt; &lt;p style="margin-bottom: 0in; line-height: normal;"&gt;{hosopioddat:icons}&lt;/p&gt; &lt;/td&gt; &lt;td style="width: 21.5848%; padding: 0.75pt; height: 10px;"&gt; &lt;/td&gt; &lt;td style="width: 56.1088%; padding: 0.75pt; height: 10px;"&gt; &lt;p style="margin-bottom: 0in; line-height: normal;"&gt;{hosopiodatunk:icons}&lt;/p&gt; &lt;/td&gt; &lt;/tr&gt; &lt;tr style="height: 23px;"&gt; &lt;td style="width: 38.504%; height: 23px; text-align: right;"&gt;c. Time: &lt;/td&gt; &lt;td style="width: 23.9183%; padding: 0.75pt; height: 23px;"&gt; &lt;p style="margin-bottom: 0in; line-height: normal;"&gt;{hosopiodtm:icons}&lt;/p&gt; &lt;/td&gt; &lt;td style="width: 21.5848%; padding: 0.75pt; height: 23px;"&gt; &lt;p style="margin-bottom: 0in; line-height: normal;"&gt; &lt;/p&gt; &lt;/td&gt; &lt;td style="width: 56.1088%; padding: 0.75pt; height: 23px;"&gt; &lt;p style="margin-bottom: 0in; line-height: normal;"&gt;{hosopiodtmunk:icons}&lt;/p&gt; &lt;/td&gt; &lt;/tr&gt; &lt;/tbody&gt; &lt;/table&gt;&lt;/div&gt;</t>
  </si>
  <si>
    <t>Dose</t>
  </si>
  <si>
    <t>Final Date</t>
  </si>
  <si>
    <t>Final Date Unknown</t>
  </si>
  <si>
    <t>Final Time</t>
  </si>
  <si>
    <t>Final Time Unknown</t>
  </si>
  <si>
    <t xml:space="preserve">4. Was this infant enrolled in the ACT NOW Weaning study?
</t>
  </si>
  <si>
    <t xml:space="preserve">5. Was the infant discharged from your institution on opioids?
</t>
  </si>
  <si>
    <t>1. Did this infant receive a secondary 
medication?</t>
  </si>
  <si>
    <t>&lt;p style='margin-left: 40px'&gt;a. Indicate secondary medication&lt;/p&gt;</t>
  </si>
  <si>
    <t>&lt;div class="rich-text-field-label"&gt;&lt;table style="border-collapse: collapse; width: 100%; height: 64px;" border="0"&gt; &lt;tbody&gt; &lt;tr style="height: 51px;"&gt; &lt;td style="width: 38.504%; height: 31px;"&gt; &lt;p style="padding-left: 40px;"&gt;b. Initial in-hospital dose of secondary medication &lt;/p&gt; &lt;p style="text-align: right;"&gt;i. Dose: &lt;/p&gt; &lt;/td&gt; &lt;td style="width: 24.2012%; padding: 0.75pt; height: 31px;"&gt; &lt;p style="margin-bottom: 0in; line-height: normal;"&gt;Dose&lt;/p&gt; &lt;p style="margin-bottom: 0in; line-height: normal;"&gt;{inihospdos:icons}&lt;/p&gt; &lt;/td&gt; &lt;td style="width: 21.3019%; padding: 0.75pt; height: 31px;"&gt; &lt;p style="margin-bottom: 0in; line-height: normal;"&gt;Unit&lt;/p&gt; &lt;p style="margin-bottom: 0in; line-height: normal;"&gt;{inihospdosunit}{inihospunitothsp}&lt;/p&gt; &lt;/td&gt; &lt;td style="width: 56.1088%; padding: 0.75pt; height: 31px;"&gt; &lt;p style="margin-bottom: 0in; line-height: normal;"&gt;{inihospunitunk:icons}&lt;/p&gt; &lt;p style="margin-bottom: 0in; line-height: normal;"&gt; &lt;/p&gt; &lt;/td&gt; &lt;/tr&gt; &lt;tr style="height: 23px;"&gt; &lt;td style="width: 38.504%; text-align: right; height: 23px;"&gt;ii. Date: &lt;/td&gt; &lt;td style="width: 24.2012%; padding: 0.75pt; height: 23px;"&gt; &lt;p style="margin-bottom: 0in; line-height: normal;"&gt;{inihospdat:icons}&lt;/p&gt; &lt;/td&gt; &lt;td style="width: 21.3019%; padding: 0.75pt; height: 23px;"&gt; &lt;p style="margin-bottom: 0in; line-height: normal;"&gt; &lt;/p&gt; &lt;/td&gt; &lt;td style="width: 56.1088%; padding: 0.75pt; height: 23px;"&gt; &lt;p style="margin-bottom: 0in; line-height: normal;"&gt;{inihospdatunk:icons}&lt;/p&gt; &lt;/td&gt; &lt;/tr&gt; &lt;tr style="height: 23px;"&gt; &lt;td style="width: 38.504%; height: 10px; text-align: right;"&gt;iii. Time: &lt;/td&gt; &lt;td style="width: 24.2012%; padding: 0.75pt; height: 10px;"&gt; &lt;p style="margin-bottom: 0in; line-height: normal;"&gt;{inihosptm:icons}&lt;/p&gt; &lt;/td&gt; &lt;td style="width: 21.3019%; padding: 0.75pt; height: 10px;"&gt; &lt;p style="margin-bottom: 0in; line-height: normal;"&gt; &lt;/p&gt; &lt;/td&gt; &lt;td style="width: 56.1088%; padding: 0.75pt; height: 10px;"&gt; &lt;p style="margin-bottom: 0in; line-height: normal;"&gt;{inihosptmunk:icons}&lt;/p&gt; &lt;/td&gt; &lt;/tr&gt; &lt;/tbody&gt; &lt;/table&gt;&lt;/div&gt;</t>
  </si>
  <si>
    <t>&lt;div class="rich-text-field-label"&gt;&lt;table width="100%"&gt; &lt;tbody&gt; &lt;tr&gt; &lt;td&gt;&lt;center&gt; &lt;div class="red"&gt; &lt;h6 style="font-family: calibri;"&gt;This value is out of the expected range (0.001-2.700 mg). Please review.&lt;/h6&gt; &lt;/div&gt; &lt;/center&gt;&lt;/td&gt; &lt;/tr&gt; &lt;/tbody&gt; &lt;/table&gt;&lt;/div&gt;</t>
  </si>
  <si>
    <t>&lt;div class="rich-text-field-label"&gt;&lt;table width="100%"&gt; &lt;tbody&gt; &lt;tr&gt; &lt;td&gt;&lt;center&gt; &lt;div class="red"&gt; &lt;h6 style="font-family: calibri;"&gt;This value is out of the expected range (1-2700 mg). Please review.&lt;/h6&gt; &lt;/div&gt; &lt;/center&gt;&lt;/td&gt; &lt;/tr&gt; &lt;/tbody&gt; &lt;/table&gt;&lt;/div&gt;</t>
  </si>
  <si>
    <t>&lt;div class="rich-text-field-label"&gt;&lt;table width="100%"&gt; &lt;tbody&gt; &lt;tr&gt; &lt;td&gt;&lt;center&gt; &lt;div class="red"&gt; &lt;h6 style="font-family: calibri;"&gt;This value is out of the expected range (18-600 mg). Please review.&lt;/h6&gt; &lt;/div&gt; &lt;/center&gt;&lt;/td&gt; &lt;/tr&gt; &lt;/tbody&gt; &lt;/table&gt;&lt;/div&gt;</t>
  </si>
  <si>
    <t>&lt;div class="rich-text-field-label"&gt;&lt;table style="height: 15.3333px;" width="100%"&gt; &lt;tbody&gt; &lt;tr style="height: 15.3333px;"&gt; &lt;td style="height: 15.3333px;"&gt;&lt;center&gt; &lt;div class="red"&gt; &lt;h6 style="font-family: calibri;"&gt;This value is out of the expected range (2.7-120 mg). Please review.&lt;/h6&gt; &lt;/div&gt; &lt;/center&gt;&lt;/td&gt; &lt;/tr&gt; &lt;/tbody&gt; &lt;/table&gt;&lt;/div&gt;</t>
  </si>
  <si>
    <t>&lt;div class="rich-text-field-label"&gt;&lt;table style="border-collapse: collapse; width: 100%; height: 64px;" border="0"&gt; &lt;tbody&gt; &lt;tr style="height: 51px;"&gt; &lt;td style="width: 38.504%; height: 31px;"&gt; &lt;p style="padding-left: 40px;"&gt;c. Final in-hospital dose of secondary medication&lt;/p&gt; &lt;p style="text-align: right;"&gt;i. Dose: &lt;/p&gt; &lt;/td&gt; &lt;td style="width: 24.2012%; padding: 0.75pt; height: 31px;"&gt; &lt;p style="margin-bottom: 0in; line-height: normal;"&gt;Dose&lt;/p&gt; &lt;p style="margin-bottom: 0in; line-height: normal;"&gt;{finhospdos:icons}&lt;/p&gt; &lt;/td&gt; &lt;td style="width: 21.3019%; padding: 0.75pt; height: 31px;"&gt; &lt;p style="margin-bottom: 0in; line-height: normal;"&gt;Unit&lt;/p&gt; &lt;p style="margin-bottom: 0in; line-height: normal;"&gt;{finhospdosunit}{finhospunitothsp}&lt;/p&gt; &lt;/td&gt; &lt;td style="width: 56.1088%; padding: 0.75pt; height: 31px;"&gt; &lt;p style="margin-bottom: 0in; line-height: normal;"&gt;{finhospunitunk:icons}&lt;/p&gt; &lt;p style="margin-bottom: 0in; line-height: normal;"&gt; &lt;/p&gt; &lt;/td&gt; &lt;/tr&gt; &lt;tr style="height: 23px;"&gt; &lt;td style="width: 38.504%; text-align: right; height: 23px;"&gt;ii. Date: &lt;/td&gt; &lt;td style="width: 24.2012%; padding: 0.75pt; height: 23px;"&gt; &lt;p style="margin-bottom: 0in; line-height: normal;"&gt;{finhospdat:icons}&lt;/p&gt; &lt;/td&gt; &lt;td style="width: 21.3019%; padding: 0.75pt; height: 23px;"&gt; &lt;p style="margin-bottom: 0in; line-height: normal;"&gt; &lt;/p&gt; &lt;/td&gt; &lt;td style="width: 56.1088%; padding: 0.75pt; height: 23px;"&gt; &lt;p style="margin-bottom: 0in; line-height: normal;"&gt;{finhospdatunk:icons}&lt;/p&gt; &lt;/td&gt; &lt;/tr&gt; &lt;tr style="height: 23px;"&gt; &lt;td style="width: 38.504%; height: 10px; text-align: right;"&gt;iii. Time: &lt;/td&gt; &lt;td style="width: 24.2012%; padding: 0.75pt; height: 10px;"&gt; &lt;p style="margin-bottom: 0in; line-height: normal;"&gt;{finhosptm:icons}&lt;/p&gt; &lt;/td&gt; &lt;td style="width: 21.3019%; padding: 0.75pt; height: 10px;"&gt; &lt;p style="margin-bottom: 0in; line-height: normal;"&gt; &lt;/p&gt; &lt;/td&gt; &lt;td style="width: 56.1088%; padding: 0.75pt; height: 10px;"&gt; &lt;p style="margin-bottom: 0in; line-height: normal;"&gt;{finhosptmunk:icons}&lt;/p&gt; &lt;/td&gt; &lt;/tr&gt; &lt;/tbody&gt; &lt;/table&gt;&lt;/div&gt;</t>
  </si>
  <si>
    <t>&lt;p style='margin-left: 40px'&gt;d. Was the infant discharged from your institution on secondary medication?&lt;/p&gt;</t>
  </si>
  <si>
    <t>2. Did this infant receive a tertiary medication?</t>
  </si>
  <si>
    <t>&lt;p style='margin-left: 40px'&gt;a. Indicate tertiary medication&lt;/p&gt;</t>
  </si>
  <si>
    <t>&lt;div class="rich-text-field-label"&gt;&lt;table style="border-collapse: collapse; width: 100%; height: 53px;" border="0"&gt; &lt;tbody&gt; &lt;tr style="height: 51px;"&gt; &lt;td style="width: 38.504%; height: 31px;"&gt; &lt;p style="padding-left: 40px;"&gt;b. Initial in-hospital dose of tertiary medication&lt;/p&gt; &lt;p style="text-align: right;"&gt;i. Dose: &lt;/p&gt; &lt;/td&gt; &lt;td style="width: 24.2012%; padding: 0.75pt; height: 31px;"&gt; &lt;p style="margin-bottom: 0in; line-height: normal;"&gt;Dose&lt;/p&gt; &lt;p style="margin-bottom: 0in; line-height: normal;"&gt;{inihospterdos:icons}&lt;/p&gt; &lt;/td&gt; &lt;td style="width: 21.3019%; padding: 0.75pt; height: 31px;"&gt; &lt;p style="margin-bottom: 0in; line-height: normal;"&gt;Unit&lt;/p&gt; &lt;p style="margin-bottom: 0in; line-height: normal;"&gt;{inihospterdosunit}{inihospterunitothsp}&lt;/p&gt; &lt;/td&gt; &lt;td style="width: 56.1088%; padding: 0.75pt; height: 31px;"&gt; &lt;p style="margin-bottom: 0in; line-height: normal;"&gt;{inihospterunk:icons}&lt;/p&gt; &lt;p style="margin-bottom: 0in; line-height: normal;"&gt; &lt;/p&gt; &lt;/td&gt; &lt;/tr&gt; &lt;tr style="height: 23px;"&gt; &lt;td style="width: 38.504%; text-align: right; height: 12px;"&gt;ii. Date: &lt;/td&gt; &lt;td style="width: 24.2012%; padding: 0.75pt; height: 12px;"&gt; &lt;p style="margin-bottom: 0in; line-height: normal;"&gt;{inihospterdat:icons}&lt;/p&gt; &lt;/td&gt; &lt;td style="width: 21.3019%; padding: 0.75pt; height: 12px;"&gt; &lt;p style="margin-bottom: 0in; line-height: normal;"&gt; &lt;/p&gt; &lt;/td&gt; &lt;td style="width: 56.1088%; padding: 0.75pt; height: 12px;"&gt; &lt;p style="margin-bottom: 0in; line-height: normal;"&gt;{inihospterdatunk:icons}&lt;/p&gt; &lt;/td&gt; &lt;/tr&gt; &lt;tr style="height: 23px;"&gt; &lt;td style="width: 38.504%; height: 10px; text-align: right;"&gt;iii. Time: &lt;/td&gt; &lt;td style="width: 24.2012%; padding: 0.75pt; height: 10px;"&gt; &lt;p style="margin-bottom: 0in; line-height: normal;"&gt;{inihosptertm:icons}&lt;/p&gt; &lt;/td&gt; &lt;td style="width: 21.3019%; padding: 0.75pt; height: 10px;"&gt; &lt;p style="margin-bottom: 0in; line-height: normal;"&gt; &lt;/p&gt; &lt;/td&gt; &lt;td style="width: 56.1088%; padding: 0.75pt; height: 10px;"&gt; &lt;p style="margin-bottom: 0in; line-height: normal;"&gt;{inihosptertmunk:icons}&lt;/p&gt; &lt;/td&gt; &lt;/tr&gt; &lt;/tbody&gt; &lt;/table&gt;&lt;/div&gt;</t>
  </si>
  <si>
    <t xml:space="preserve">Units - Other, specify </t>
  </si>
  <si>
    <t>Ini Hosp Ter Date</t>
  </si>
  <si>
    <t>&lt;div class="rich-text-field-label"&gt;&lt;table style="border-collapse: collapse; width: 100%; height: 53px;" border="0"&gt; &lt;tbody&gt; &lt;tr style="height: 51px;"&gt; &lt;td style="width: 38.504%; height: 31px;"&gt; &lt;p style="padding-left: 40px;"&gt;c. Final in-hospital dose of tertiary medication&lt;/p&gt; &lt;p style="text-align: right;"&gt;i. Dose: &lt;/p&gt; &lt;/td&gt; &lt;td style="width: 24.2012%; padding: 0.75pt; height: 31px;"&gt; &lt;p style="margin-bottom: 0in; line-height: normal;"&gt;Dose&lt;/p&gt; &lt;p style="margin-bottom: 0in; line-height: normal;"&gt;{finhospterdos:icons}&lt;/p&gt; &lt;/td&gt; &lt;td style="width: 21.3019%; padding: 0.75pt; height: 31px;"&gt; &lt;p style="margin-bottom: 0in; line-height: normal;"&gt;Unit&lt;/p&gt; &lt;p style="margin-bottom: 0in; line-height: normal;"&gt;{finhospterdosunit}{finhospterunitothsp}&lt;/p&gt; &lt;/td&gt; &lt;td style="width: 56.1088%; padding: 0.75pt; height: 31px;"&gt; &lt;p style="margin-bottom: 0in; line-height: normal;"&gt;{finhospterunk:icons}&lt;/p&gt; &lt;p style="margin-bottom: 0in; line-height: normal;"&gt; &lt;/p&gt; &lt;/td&gt; &lt;/tr&gt; &lt;tr style="height: 23px;"&gt; &lt;td style="width: 38.504%; text-align: right; height: 12px;"&gt;ii. Date: &lt;/td&gt; &lt;td style="width: 24.2012%; padding: 0.75pt; height: 12px;"&gt; &lt;p style="margin-bottom: 0in; line-height: normal;"&gt;{finhospterdat:icons}&lt;/p&gt; &lt;/td&gt; &lt;td style="width: 21.3019%; padding: 0.75pt; height: 12px;"&gt; &lt;p style="margin-bottom: 0in; line-height: normal;"&gt; &lt;/p&gt; &lt;/td&gt; &lt;td style="width: 56.1088%; padding: 0.75pt; height: 12px;"&gt; &lt;p style="margin-bottom: 0in; line-height: normal;"&gt;{finhospterdatunk:icons}&lt;/p&gt; &lt;/td&gt; &lt;/tr&gt; &lt;tr style="height: 23px;"&gt; &lt;td style="width: 38.504%; height: 10px; text-align: right;"&gt;iii. Time: &lt;/td&gt; &lt;td style="width: 24.2012%; padding: 0.75pt; height: 10px;"&gt; &lt;p style="margin-bottom: 0in; line-height: normal;"&gt;{finhosptertm:icons}&lt;/p&gt; &lt;/td&gt; &lt;td style="width: 21.3019%; padding: 0.75pt; height: 10px;"&gt; &lt;p style="margin-bottom: 0in; line-height: normal;"&gt; &lt;/p&gt; &lt;/td&gt; &lt;td style="width: 56.1088%; padding: 0.75pt; height: 10px;"&gt; &lt;p style="margin-bottom: 0in; line-height: normal;"&gt;{finhosptertmunk:icons}&lt;/p&gt; &lt;/td&gt; &lt;/tr&gt; &lt;/tbody&gt; &lt;/table&gt;&lt;/div&gt;</t>
  </si>
  <si>
    <t>Fin Hosp Ter Date</t>
  </si>
  <si>
    <t>&lt;p style='margin-left: 40px'&gt;d. Was the infant discharged from your 
institution on tertiary medication?&lt;/p&gt;</t>
  </si>
  <si>
    <t>&lt;div class="rich-text-field-label"&gt;&lt;table style="border-collapse: collapse; width: 100.424%;" border="0"&gt; &lt;tbody&gt; &lt;tr&gt; &lt;td style="width: 43.3835%;"&gt;2. Time of birth &lt;span style="font-weight: normal;"&gt;&lt;em&gt;(hh:mm)&lt;/em&gt;&lt;/span&gt;&lt;/td&gt; &lt;td style="width: 74.6702%;"&gt;{birthtm_01r:icons}&lt;/td&gt; &lt;/tr&gt; &lt;tr&gt; &lt;td style="width: 43.3835%; text-align: left;"&gt; &lt;/td&gt; &lt;td style="width: 74.6702%; text-align: left;"&gt;{birthtmunk_01r:icons}&lt;/td&gt; &lt;/tr&gt; &lt;/tbody&gt; &lt;/table&gt;&lt;/div&gt;</t>
  </si>
  <si>
    <t>&lt;div class="rich-text-field-label"&gt;&lt;table style="border-collapse: collapse; width: 100.283%;" border="0"&gt; &lt;tbody&gt; &lt;tr&gt; &lt;td style="width: 43.3561%;"&gt;3. Birth weight &lt;span style="font-weight: normal;"&gt;&lt;em&gt;(# . ### kg)&lt;/em&gt;&lt;/span&gt;&lt;/td&gt; &lt;td style="width: 74.6976%;"&gt;{birthwt_01r:icons}&lt;/td&gt; &lt;/tr&gt; &lt;tr&gt; &lt;td style="width: 43.3561%; text-align: left;"&gt; &lt;/td&gt; &lt;td style="width: 74.6976%; text-align: left;"&gt;{birthwtunk_01r:icons}&lt;/td&gt; &lt;/tr&gt; &lt;/tbody&gt; &lt;/table&gt;&lt;/div&gt;</t>
  </si>
  <si>
    <t>&lt;div class="rich-text-field-label"&gt;&lt;table style="border-collapse: collapse; width: 100.424%;" border="0"&gt; &lt;tbody&gt; &lt;tr&gt; &lt;td style="width: 57.0952%; padding-left: 40px;"&gt;a. Lowest recorded weight during initial  hospitalization &lt;/td&gt; &lt;td style="width: 41.1604%;"&gt;{lwbirthwt_01r:icons}&lt;/td&gt; &lt;/tr&gt; &lt;tr&gt; &lt;td style="width: 57.0952%; text-align: left;"&gt; &lt;/td&gt; &lt;td style="width: 41.1604%; text-align: left;"&gt;{lwbirthwtunk_01r:icons}&lt;/td&gt; &lt;/tr&gt; &lt;/tbody&gt; &lt;/table&gt; &lt;p&gt; &lt;/p&gt;&lt;/div&gt;</t>
  </si>
  <si>
    <t>&lt;div class="rich-text-field-label"&gt;&lt;table style="border-collapse: collapse; width: 56.5772%;" border="0"&gt; &lt;tbody&gt; &lt;tr&gt; &lt;td style="width: 65.7191%;"&gt;4. Birth Head Circumference &lt;span style="font-weight: normal;"&gt;&lt;em&gt;(##.# cm)&lt;/em&gt; &lt;/span&gt;&lt;/td&gt; &lt;td style="width: 42.0315%;"&gt;{birthcr_01r:icons}&lt;/td&gt; &lt;/tr&gt; &lt;tr&gt; &lt;td style="width: 65.7191%; text-align: left;"&gt; &lt;/td&gt; &lt;td style="width: 42.0315%; text-align: left;"&gt;{birthcrunk_01r:icons}&lt;/td&gt; &lt;/tr&gt; &lt;/tbody&gt; &lt;/table&gt;&lt;/div&gt;</t>
  </si>
  <si>
    <t>&lt;div class="rich-text-field-label"&gt;&lt;table style="border-collapse: collapse; width: 93.3519%; height: 49px;" border="0"&gt; &lt;tbody&gt; &lt;tr style="height: 34px;"&gt; &lt;td style="width: 45.8057%; height: 34px;"&gt;5. Gestational age at birth &lt;span style="font-weight: normal;"&gt;&lt;em&gt;(## weeks / # days)&lt;/em&gt;&lt;/span&gt;&lt;/td&gt; &lt;td style="width: 17.7464%; height: 34px;"&gt;{gwakwks_01r:icons} &lt;em&gt;&lt;span style="font-weight: normal;"&gt;weeks&lt;/span&gt;&lt;/em&gt;&lt;/td&gt; &lt;td style="width: 14.7125%; height: 34px;"&gt;{gaday_01r:icons} &lt;span style="font-weight: normal;"&gt;&lt;em&gt;days&lt;/em&gt;&lt;/span&gt;&lt;/td&gt; &lt;td style="width: 21.6896%; height: 34px;"&gt;{gaunk_01r:icons}&lt;/td&gt; &lt;/tr&gt; &lt;/tbody&gt; &lt;/table&gt;&lt;/div&gt;</t>
  </si>
  <si>
    <t>&lt;div class="rich-text-field-label"&gt;&lt;table style="border-collapse: collapse; width: 100.566%;" border="0"&gt; &lt;tbody&gt; &lt;tr&gt; &lt;td style="width: 43.6921%;"&gt;9. Zip code&lt;/td&gt; &lt;td style="width: 35.8357%;"&gt;{zip_01r:icons}&lt;/td&gt; &lt;td style="width: 35.8357%;"&gt;{zipunk_01r:icons}&lt;/td&gt; &lt;/tr&gt; &lt;/tbody&gt; &lt;/table&gt;&lt;/div&gt;</t>
  </si>
  <si>
    <t>3. Were there any diagnoses recorded in the medical record that may have contributed to a lengthened hospital stay other than NOWS?</t>
  </si>
  <si>
    <t>Display Finnegan Scores</t>
  </si>
  <si>
    <t>Display ESC Scores</t>
  </si>
  <si>
    <t>&lt;div class="rich-text-field-label"&gt;&lt;div data-font-name="g_d0_f9" data-angle="0" data-canvas-width="379.45458274509804"&gt;&lt;span style="color: #e03e2d;"&gt;If Q5 = "Yes" then complete Form 03 Pharmacologic Treatment form&lt;/span&gt;&lt;/div&gt; &lt;div data-font-name="g_d0_f9" data-angle="0" data-canvas-width="67.20249607843135"&gt;&lt;span style="color: #e03e2d;"&gt;If Q5 = "No":&lt;/span&gt;&lt;/div&gt; &lt;div data-font-name="g_d0_f10" data-angle="0" data-canvas-width="6.295956862745098"&gt; &lt;/div&gt; &lt;ul&gt; &lt;li data-font-name="g_d0_f9" data-angle="0" data-canvas-width="568.8670762745097"&gt;&lt;span style="color: #e03e2d;"&gt;If Q4 = "Finnegan Neonatal Abstinence Scoring System" then complete Form 02b Finnegan Scoring Log&lt;/span&gt;&lt;/li&gt; &lt;li data-font-name="g_d0_f9" data-angle="0" data-canvas-width="429.726429607843"&gt;&lt;span style="color: #e03e2d;"&gt;If Q4 = "Eat, Sleep Console (ESC) care tool" then complete Form 02a ESC Care scoring log&lt;/span&gt;&lt;/li&gt; &lt;/ul&gt;&lt;/div&gt;</t>
  </si>
  <si>
    <t>&lt;div class="rich-text-field-label"&gt;&lt;table style="border-collapse: collapse; width: 100.424%; height: 27px;" border="0"&gt; &lt;tbody&gt; &lt;tr style="height: 35px;"&gt; &lt;td style="width: 57.0952%; height: 10px;"&gt;a.  Date and time pharmacologic  treatment was initiated at  transferring hospital? (if applicable) &lt;/td&gt; &lt;td style="width: 25.5097%; height: 10px;"&gt;{pharmdat_01r:icons}&lt;/td&gt; &lt;td style="width: 15.6507%;"&gt;{pharmdatunk_01r:icons}&lt;/td&gt; &lt;/tr&gt; &lt;tr style="height: 17px;"&gt; &lt;td style="width: 57.0952%; text-align: left; height: 17px;"&gt; &lt;/td&gt; &lt;td style="width: 25.5097%; text-align: left; height: 17px;"&gt;{pharmtm_01r:icons}&lt;/td&gt; &lt;td style="width: 15.6507%; text-align: left;"&gt;{pharmtmunk_01r:icons}&lt;/td&gt; &lt;/tr&gt; &lt;/tbody&gt; &lt;/table&gt; &lt;p style="padding-left: 400px;"&gt;&lt;span style="font-weight: normal; color: #e03e2d;"&gt;&lt;em&gt;Note: To reset an answer, clear out the answer(s) entered&lt;/em&gt;&lt;/span&gt;&lt;/p&gt;&lt;/div&gt;</t>
  </si>
  <si>
    <t>c. For any positive drug noted above, select the drug(s) given to the mother during the delivery admission prior to delivery of the infant</t>
  </si>
  <si>
    <t>&lt;div class="rich-text-field-label"&gt;&lt;table style="border-collapse: collapse; width: 100.424%; height: 27px;" border="0"&gt; &lt;tbody&gt; &lt;tr style="height: 35px;"&gt; &lt;td style="width: 57.0952%; height: 10px;"&gt;a. If infant breastfed, indicate number of days total infant was breastfed (put to the breast) at your hospital? &lt;/td&gt; &lt;td style="width: 25.5097%; height: 10px;"&gt; &lt;p style="line-height: normal;"&gt;{inffedday_01r:icons}&lt;/p&gt; &lt;/td&gt; &lt;td style="width: 15.6507%;"&gt;{inffedunk_01r:icons}&lt;/td&gt; &lt;/tr&gt; &lt;/tbody&gt; &lt;/table&gt; &lt;p style="padding-left: 400px;"&gt;&lt;span style="font-weight: normal; color: #e03e2d;"&gt;&lt;em&gt;Note: To reset an answer, clear out the answer(s) entered&lt;/em&gt;&lt;/span&gt;&lt;/p&gt;&lt;/div&gt;</t>
  </si>
  <si>
    <t>&lt;div class="rich-text-field-label"&gt;&lt;table width="100%"&gt; &lt;tbody&gt; &lt;tr&gt; &lt;td&gt;&lt;center&gt; &lt;div class="blue"&gt; &lt;p&gt;msg_3:&lt;/p&gt; &lt;p&gt;Email subject: INFORM NOW - Form 01, Section D responses are all "Unknown"&lt;/p&gt; &lt;p&gt;Email text: INFORM NOW subject ID [subject ID] has responses of "Unknown" to all questions in Section D on Form 1. Please review their 01 form in REDCap for these responses and follow-up as needed.&lt;/p&gt; &lt;/div&gt; &lt;/center&gt;&lt;/td&gt; &lt;/tr&gt; &lt;/tbody&gt; &lt;/table&gt;&lt;/div&gt;</t>
  </si>
  <si>
    <t>&lt;div class="rich-text-field-label"&gt;&lt;table style="border-collapse: collapse; width: 100.424%; height: 27px;" border="0"&gt; &lt;tbody&gt; &lt;tr style="height: 35px;"&gt; &lt;td style="width: 57.0952%; height: 10px; padding-left: 40px;"&gt;a. List the 3 Finnegan scores that preceded starting treatment&lt;/td&gt; &lt;td style="width: 25.5097%; height: 10px;"&gt;{finscor1_03r:icons}&lt;/td&gt; &lt;td style="width: 15.6507%;"&gt;{finscor1unk_03r:icons}&lt;/td&gt; &lt;/tr&gt; &lt;tr style="height: 17px;"&gt; &lt;td style="width: 57.0952%; text-align: left; height: 17px;"&gt; &lt;/td&gt; &lt;td style="width: 25.5097%; text-align: left; height: 17px;"&gt;{finscor2_03r:icons}&lt;/td&gt; &lt;td style="width: 15.6507%; text-align: left;"&gt;{finscor2unk_03r:icons}&lt;/td&gt; &lt;/tr&gt; &lt;tr&gt; &lt;td style="width: 57.0952%; text-align: left;"&gt; &lt;/td&gt; &lt;td style="width: 25.5097%; text-align: left; height: 17px;"&gt;{finscor3_03r:icons}&lt;/td&gt; &lt;td style="width: 15.6507%; text-align: left;"&gt;{finscor3unk_03r:icons}&lt;/td&gt; &lt;/tr&gt; &lt;/tbody&gt; &lt;/table&gt; &lt;p style="padding-left: 400px;"&gt;&lt;span style="font-weight: normal; color: #e03e2d;"&gt;&lt;em&gt;Note: To reset an answer, clear out the answer(s) entered&lt;/em&gt;&lt;/span&gt;&lt;/p&gt;&lt;/div&gt;</t>
  </si>
  <si>
    <t>&lt;div class="rich-text-field-label"&gt;&lt;table style="border-collapse: collapse; width: 100.338%; height: 27px;" border="0"&gt; &lt;tbody&gt; &lt;tr&gt; &lt;td style="width: 99.9471%;" colspan="6"&gt;    b. List the 2 ESC assessments that  preceded starting treatment&lt;/td&gt; &lt;/tr&gt; &lt;tr style="height: 35px;"&gt; &lt;td style="width: 20.6092%;"&gt; &lt;/td&gt; &lt;td style="width: 12.0007%; height: 10px;"&gt;E (poor eating)&lt;/td&gt; &lt;td style="width: 15.8108%;"&gt;S (sleep &lt; 1 hr) &lt;/td&gt; &lt;td style="width: 16.2343%;"&gt;C (unable to console  within 10 min)&lt;/td&gt; &lt;td style="width: 22.3046%;"&gt;Consoling support  needed&lt;/td&gt; &lt;td style="width: 12.9875%;"&gt;Huddle Type&lt;br /&gt;&lt;em&gt;(Check all that &lt;/em&gt;&lt;br /&gt;&lt;em&gt;apply&lt;/em&gt; )&lt;/td&gt; &lt;/tr&gt; &lt;tr style="height: 17px;"&gt; &lt;td style="width: 20.6092%; text-align: right;"&gt;i. Assessment 1:&lt;/td&gt; &lt;td style="width: 12.0007%; text-align: left; height: 17px;"&gt;{poor1_03r:icons}&lt;/td&gt; &lt;td style="width: 15.8108%; text-align: left;"&gt;{sleep1_03r:icons}&lt;/td&gt; &lt;td style="width: 16.2343%; text-align: left;"&gt;{unable1_03r:icons}&lt;/td&gt; &lt;td style="width: 22.3046%; text-align: left;"&gt;{console1_03r:icons}&lt;/td&gt; &lt;td style="width: 12.9875%; text-align: left;"&gt; &lt;p&gt; &lt;/p&gt; &lt;p&gt;{hud_03r:icons}&lt;/p&gt; &lt;p&gt; &lt;/p&gt; &lt;/td&gt; &lt;/tr&gt; &lt;tr&gt; &lt;td style="width: 20.6092%; text-align: right;"&gt;&lt;hr /&gt;&lt;/td&gt; &lt;td style="width: 12.0007%; text-align: left;"&gt;&lt;hr /&gt;&lt;/td&gt; &lt;td style="width: 15.8108%; text-align: left;"&gt;&lt;hr /&gt;&lt;/td&gt; &lt;td style="width: 16.2343%; text-align: left;"&gt;&lt;hr /&gt;&lt;/td&gt; &lt;td style="width: 22.3046%; text-align: left;"&gt;&lt;hr /&gt;&lt;/td&gt; &lt;td style="width: 12.9875%; text-align: left;"&gt;&lt;hr /&gt;&lt;/td&gt; &lt;/tr&gt; &lt;tr&gt; &lt;td style="width: 20.6092%; text-align: right;"&gt;ii. Assessment 2:&lt;/td&gt; &lt;td style="width: 12.0007%; text-align: left; height: 17px;"&gt;{poor2_03r:icons}&lt;/td&gt; &lt;td style="width: 15.8108%; text-align: left;"&gt;{sleep2_03r:icons}&lt;/td&gt; &lt;td style="width: 16.2343%; text-align: left;"&gt;{unable2_03r:icons}&lt;/td&gt; &lt;td style="width: 22.3046%; text-align: left;"&gt;{console2_03r:icons}&lt;/td&gt; &lt;td style="width: 12.9875%; text-align: left;"&gt; &lt;p&gt; &lt;/p&gt; &lt;p&gt;{hudd_03r:icons}&lt;/p&gt; &lt;p&gt; &lt;/p&gt; &lt;/td&gt; &lt;/tr&gt; &lt;/tbody&gt; &lt;/table&gt; &lt;p style="padding-left: 400px;"&gt;&lt;span style="font-weight: normal; color: #e03e2d;"&gt;&lt;em&gt;Note: To reset an answer, clear out the answer(s) entered&lt;/em&gt;&lt;/span&gt;&lt;/p&gt;&lt;/div&gt;</t>
  </si>
  <si>
    <t>&lt;div class="rich-text-field-label"&gt;&lt;table style="border-collapse: collapse; width: 100%;" border="0"&gt; &lt;tbody&gt; &lt;tr&gt; &lt;td style="width: 43.5957%;"&gt;2. Indicate when pharmacologic treatment was initiated for NOWS (date and time)&lt;/td&gt; &lt;td style="width: 30.3067%;"&gt;{pharmdat2_03r:icons}&lt;/td&gt; &lt;td style="width: 44.7879%;"&gt;{pharmdatunk2_03r:icons}&lt;/td&gt; &lt;/tr&gt; &lt;tr&gt; &lt;td style="width: 43.5957%;"&gt; &lt;/td&gt; &lt;td style="width: 30.3067%; text-align: left;"&gt;{pharmtm2_03r:icons}&lt;/td&gt; &lt;td style="width: 44.7879%; text-align: left;"&gt;{pharmtmunk2_03r:icons}&lt;/td&gt; &lt;/tr&gt; &lt;/tbody&gt; &lt;/table&gt;&lt;/div&gt;</t>
  </si>
  <si>
    <t>&lt;div class="rich-text-field-label"&gt;&lt;table style="border-collapse: collapse; width: 100%;" border="0"&gt; &lt;tbody&gt; &lt;tr&gt; &lt;td style="width: 43.5957%;"&gt;3. Indicate the primary medication used to treat NOWS in the infant.  (&lt;em&gt;Please select only one answer)&lt;/em&gt;&lt;/td&gt; &lt;td style="width: 30.3067%;"&gt; &lt;p style="line-height: normal;"&gt;Opioids &lt;strong&gt;&lt;em&gt;  [Complete section B]&lt;/em&gt;&lt;/strong&gt;:&lt;/p&gt; {standnows_03r:icons}&lt;/td&gt; &lt;/tr&gt; &lt;tr&gt; &lt;td style="width: 43.5957%;"&gt; &lt;/td&gt; &lt;td style="width: 30.3067%; text-align: left;"&gt; &lt;p style="line-height: normal;"&gt;Other Medications &lt;strong&gt;&lt;em&gt;  [Skip to section C]&lt;/em&gt;&lt;/strong&gt;:&lt;/p&gt; {nowsoth_03r:icons}&lt;/td&gt; &lt;/tr&gt; &lt;/tbody&gt; &lt;/table&gt;&lt;/div&gt;</t>
  </si>
  <si>
    <t>&lt;div class="rich-text-field-label"&gt;&lt;table style="border-collapse: collapse; width: 100%;" border="0"&gt; &lt;tbody&gt; &lt;tr&gt; &lt;td style="width: 38.3625%;"&gt;1. What was the max (single) dose of opioid  therapy administered?&lt;/td&gt; &lt;td style="width: 22.6454%; padding: 0.75pt;"&gt; &lt;p style="margin-bottom: 0in; line-height: normal;"&gt;Dose&lt;/p&gt; &lt;p style="margin-bottom: 0in; line-height: normal;"&gt;{opioddos_03r:icons}&lt;/p&gt; &lt;/td&gt; &lt;td style="width: 23.9893%; padding: 0.75pt;"&gt; &lt;p style="margin-bottom: 0in; line-height: normal;"&gt;Unit&lt;/p&gt; &lt;p style="margin-bottom: 0in; line-height: normal;"&gt;{opioddosunit_03r}{opiodunitothsp_03r}&lt;/p&gt; &lt;/td&gt; &lt;td style="width: 55.1186%; padding: 0.75pt;"&gt; &lt;p style="margin-bottom: 0in; line-height: normal;"&gt;{opioddosunk_03r:icons}&lt;/p&gt; &lt;p style="margin-bottom: 0in; line-height: normal;"&gt; &lt;/p&gt; &lt;/td&gt; &lt;/tr&gt; &lt;/tbody&gt; &lt;/table&gt;&lt;/div&gt;</t>
  </si>
  <si>
    <t>&lt;div class="rich-text-field-label"&gt;&lt;table style="border-collapse: collapse; width: 100.424%; height: 27px;" border="0"&gt; &lt;tbody&gt; &lt;tr style="height: 35px;"&gt; &lt;td style="width: 57.0952%; height: 10px; padding-left: 40px;"&gt;a. Date and time max dose first administered&lt;/td&gt; &lt;td style="width: 25.5097%; height: 10px;"&gt;{maxdosdat_03r:icons}&lt;/td&gt; &lt;td style="width: 15.6507%;"&gt;{maxdosdatunk_03r:icons}&lt;/td&gt; &lt;/tr&gt; &lt;tr style="height: 17px;"&gt; &lt;td style="width: 57.0952%; text-align: left; height: 17px;"&gt; &lt;/td&gt; &lt;td style="width: 25.5097%; text-align: left; height: 17px;"&gt;{maxdostm_03r:icons}&lt;/td&gt; &lt;td style="width: 15.6507%; text-align: left;"&gt;{maxdostmunk_03r:icons}&lt;/td&gt; &lt;/tr&gt; &lt;/tbody&gt; &lt;/table&gt; &lt;p style="padding-left: 400px;"&gt;&lt;span style="font-weight: normal; color: #e03e2d;"&gt;&lt;em&gt;Note: To reset an answer, clear out the answer(s) entered&lt;/em&gt;&lt;/span&gt;&lt;/p&gt;&lt;/div&gt;</t>
  </si>
  <si>
    <t>&lt;div class="rich-text-field-label"&gt;&lt;table style="border-collapse: collapse; width: 100.424%; height: 27px;" border="0"&gt; &lt;tbody&gt; &lt;tr style="height: 35px;"&gt; &lt;td style="width: 57.0952%; height: 10px; padding-left: 40px;"&gt;b. Weight when max dose was first administered&lt;/td&gt; &lt;td style="width: 25.5097%; height: 10px;"&gt;{weightmaxdos_03r:icons} &lt;span style="font-weight: normal;"&gt;&lt;em&gt;kg #.###&lt;/em&gt;&lt;/span&gt;&lt;/td&gt; &lt;td style="width: 15.6507%;"&gt;{maxdosunk_03r:icons}&lt;/td&gt; &lt;/tr&gt; &lt;/tbody&gt; &lt;/table&gt; &lt;p style="padding-left: 400px;"&gt;&lt;span style="font-weight: normal; color: #e03e2d;"&gt;&lt;em&gt;Note: To reset an answer, clear out the answer(s) entered&lt;/em&gt;&lt;/span&gt;&lt;/p&gt;&lt;/div&gt;</t>
  </si>
  <si>
    <t>&lt;div class="rich-text-field-label"&gt;&lt;table style="border-collapse: collapse; width: 100%; height: 84px;" border="0"&gt; &lt;tbody&gt; &lt;tr style="height: 51px;"&gt; &lt;td style="width: 38.504%; height: 51px;"&gt; &lt;p&gt;3. Final in-hospital opioid dose&lt;/p&gt; &lt;p style="text-align: right;"&gt;a. Dose: &lt;/p&gt; &lt;/td&gt; &lt;td style="width: 23.9183%; padding: 0.75pt; height: 51px;"&gt; &lt;p style="margin-bottom: 0in; line-height: normal;"&gt;Dose&lt;/p&gt; &lt;p style="margin-bottom: 0in; line-height: normal;"&gt;{hosopioddos_03r:icons}&lt;/p&gt; &lt;/td&gt; &lt;td style="width: 21.5848%; padding: 0.75pt; height: 51px;"&gt; &lt;p style="margin-bottom: 0in; line-height: normal;"&gt;Unit&lt;/p&gt; &lt;p style="margin-bottom: 0in; line-height: normal;"&gt;{hosopioddosunit_03r}{hosopioddosunitothsp_03r}&lt;/p&gt; &lt;/td&gt; &lt;td style="width: 56.1088%; padding: 0.75pt; height: 51px;"&gt; &lt;p style="margin-bottom: 0in; line-height: normal;"&gt;{hosopiodunk_03r:icons}&lt;/p&gt; &lt;p style="margin-bottom: 0in; line-height: normal;"&gt; &lt;/p&gt; &lt;/td&gt; &lt;/tr&gt; &lt;tr style="height: 23px;"&gt; &lt;td style="width: 38.504%; text-align: right; height: 10px;"&gt;b. Date: &lt;/td&gt; &lt;td style="width: 23.9183%; padding: 0.75pt; height: 10px;"&gt; &lt;p style="margin-bottom: 0in; line-height: normal;"&gt;{hosopioddat_03r:icons}&lt;/p&gt; &lt;/td&gt; &lt;td style="width: 21.5848%; padding: 0.75pt; height: 10px;"&gt; &lt;/td&gt; &lt;td style="width: 56.1088%; padding: 0.75pt; height: 10px;"&gt; &lt;p style="margin-bottom: 0in; line-height: normal;"&gt;{hosopiodatunk_03r:icons}&lt;/p&gt; &lt;/td&gt; &lt;/tr&gt; &lt;tr style="height: 23px;"&gt; &lt;td style="width: 38.504%; height: 23px; text-align: right;"&gt;c. Time: &lt;/td&gt; &lt;td style="width: 23.9183%; padding: 0.75pt; height: 23px;"&gt; &lt;p style="margin-bottom: 0in; line-height: normal;"&gt;{hosopiodtm_03r:icons}&lt;/p&gt; &lt;/td&gt; &lt;td style="width: 21.5848%; padding: 0.75pt; height: 23px;"&gt; &lt;p style="margin-bottom: 0in; line-height: normal;"&gt; &lt;/p&gt; &lt;/td&gt; &lt;td style="width: 56.1088%; padding: 0.75pt; height: 23px;"&gt; &lt;p style="margin-bottom: 0in; line-height: normal;"&gt;{hosopiodtmunk_03r:icons}&lt;/p&gt; &lt;/td&gt; &lt;/tr&gt; &lt;/tbody&gt; &lt;/table&gt;&lt;/div&gt;</t>
  </si>
  <si>
    <t>&lt;div class="rich-text-field-label"&gt;&lt;table style="border-collapse: collapse; width: 100%; height: 64px;" border="0"&gt; &lt;tbody&gt; &lt;tr style="height: 51px;"&gt; &lt;td style="width: 38.504%; height: 31px;"&gt; &lt;p style="padding-left: 40px;"&gt;b. Initial in-hospital dose of secondary medication &lt;/p&gt; &lt;p style="text-align: right;"&gt;i. Dose: &lt;/p&gt; &lt;/td&gt; &lt;td style="width: 24.2012%; padding: 0.75pt; height: 31px;"&gt; &lt;p style="margin-bottom: 0in; line-height: normal;"&gt;Dose&lt;/p&gt; &lt;p style="margin-bottom: 0in; line-height: normal;"&gt;{inihospdos_03r:icons}&lt;/p&gt; &lt;/td&gt; &lt;td style="width: 21.3019%; padding: 0.75pt; height: 31px;"&gt; &lt;p style="margin-bottom: 0in; line-height: normal;"&gt;Unit&lt;/p&gt; &lt;p style="margin-bottom: 0in; line-height: normal;"&gt;{inihospdosunit_03r}{inihospunitothsp_03r}&lt;/p&gt; &lt;/td&gt; &lt;td style="width: 56.1088%; padding: 0.75pt; height: 31px;"&gt; &lt;p style="margin-bottom: 0in; line-height: normal;"&gt;{inihospunitunk_03r:icons}&lt;/p&gt; &lt;p style="margin-bottom: 0in; line-height: normal;"&gt; &lt;/p&gt; &lt;/td&gt; &lt;/tr&gt; &lt;tr style="height: 23px;"&gt; &lt;td style="width: 38.504%; text-align: right; height: 23px;"&gt;ii. Date: &lt;/td&gt; &lt;td style="width: 24.2012%; padding: 0.75pt; height: 23px;"&gt; &lt;p style="margin-bottom: 0in; line-height: normal;"&gt;{inihospdat_03r:icons}&lt;/p&gt; &lt;/td&gt; &lt;td style="width: 21.3019%; padding: 0.75pt; height: 23px;"&gt; &lt;p style="margin-bottom: 0in; line-height: normal;"&gt; &lt;/p&gt; &lt;/td&gt; &lt;td style="width: 56.1088%; padding: 0.75pt; height: 23px;"&gt; &lt;p style="margin-bottom: 0in; line-height: normal;"&gt;{inihospdatunk_03r:icons}&lt;/p&gt; &lt;/td&gt; &lt;/tr&gt; &lt;tr style="height: 23px;"&gt; &lt;td style="width: 38.504%; height: 10px; text-align: right;"&gt;iii. Time: &lt;/td&gt; &lt;td style="width: 24.2012%; padding: 0.75pt; height: 10px;"&gt; &lt;p style="margin-bottom: 0in; line-height: normal;"&gt;{inihosptm_03r:icons}&lt;/p&gt; &lt;/td&gt; &lt;td style="width: 21.3019%; padding: 0.75pt; height: 10px;"&gt; &lt;p style="margin-bottom: 0in; line-height: normal;"&gt; &lt;/p&gt; &lt;/td&gt; &lt;td style="width: 56.1088%; padding: 0.75pt; height: 10px;"&gt; &lt;p style="margin-bottom: 0in; line-height: normal;"&gt;{inihosptmunk_03r:icons}&lt;/p&gt; &lt;/td&gt; &lt;/tr&gt; &lt;/tbody&gt; &lt;/table&gt;&lt;/div&gt;</t>
  </si>
  <si>
    <t>&lt;div class="rich-text-field-label"&gt;&lt;table style="border-collapse: collapse; width: 100%; height: 64px;" border="0"&gt; &lt;tbody&gt; &lt;tr style="height: 51px;"&gt; &lt;td style="width: 38.504%; height: 31px;"&gt; &lt;p style="padding-left: 40px;"&gt;c. Final in-hospital dose of secondary medication&lt;/p&gt; &lt;p style="text-align: right;"&gt;i. Dose: &lt;/p&gt; &lt;/td&gt; &lt;td style="width: 24.2012%; padding: 0.75pt; height: 31px;"&gt; &lt;p style="margin-bottom: 0in; line-height: normal;"&gt;Dose&lt;/p&gt; &lt;p style="margin-bottom: 0in; line-height: normal;"&gt;{finhospdos_03r:icons}&lt;/p&gt; &lt;/td&gt; &lt;td style="width: 21.3019%; padding: 0.75pt; height: 31px;"&gt; &lt;p style="margin-bottom: 0in; line-height: normal;"&gt;Unit&lt;/p&gt; &lt;p style="margin-bottom: 0in; line-height: normal;"&gt;{finhospdosunit_03r}{finhospunitothsp_03r}&lt;/p&gt; &lt;/td&gt; &lt;td style="width: 56.1088%; padding: 0.75pt; height: 31px;"&gt; &lt;p style="margin-bottom: 0in; line-height: normal;"&gt;{finhospunitunk_03r:icons}&lt;/p&gt; &lt;p style="margin-bottom: 0in; line-height: normal;"&gt; &lt;/p&gt; &lt;/td&gt; &lt;/tr&gt; &lt;tr style="height: 23px;"&gt; &lt;td style="width: 38.504%; text-align: right; height: 23px;"&gt;ii. Date: &lt;/td&gt; &lt;td style="width: 24.2012%; padding: 0.75pt; height: 23px;"&gt; &lt;p style="margin-bottom: 0in; line-height: normal;"&gt;{finhospdat_03r:icons}&lt;/p&gt; &lt;/td&gt; &lt;td style="width: 21.3019%; padding: 0.75pt; height: 23px;"&gt; &lt;p style="margin-bottom: 0in; line-height: normal;"&gt; &lt;/p&gt; &lt;/td&gt; &lt;td style="width: 56.1088%; padding: 0.75pt; height: 23px;"&gt; &lt;p style="margin-bottom: 0in; line-height: normal;"&gt;{finhospdatunk_03r:icons}&lt;/p&gt; &lt;/td&gt; &lt;/tr&gt; &lt;tr style="height: 23px;"&gt; &lt;td style="width: 38.504%; height: 10px; text-align: right;"&gt;iii. Time: &lt;/td&gt; &lt;td style="width: 24.2012%; padding: 0.75pt; height: 10px;"&gt; &lt;p style="margin-bottom: 0in; line-height: normal;"&gt;{finhosptm_03r:icons}&lt;/p&gt; &lt;/td&gt; &lt;td style="width: 21.3019%; padding: 0.75pt; height: 10px;"&gt; &lt;p style="margin-bottom: 0in; line-height: normal;"&gt; &lt;/p&gt; &lt;/td&gt; &lt;td style="width: 56.1088%; padding: 0.75pt; height: 10px;"&gt; &lt;p style="margin-bottom: 0in; line-height: normal;"&gt;{finhosptmunk_03r:icons}&lt;/p&gt; &lt;/td&gt; &lt;/tr&gt; &lt;/tbody&gt; &lt;/table&gt;&lt;/div&gt;</t>
  </si>
  <si>
    <t>&lt;div class="rich-text-field-label"&gt;&lt;table style="border-collapse: collapse; width: 100%; height: 53px;" border="0"&gt; &lt;tbody&gt; &lt;tr style="height: 51px;"&gt; &lt;td style="width: 38.504%; height: 31px;"&gt; &lt;p style="padding-left: 40px;"&gt;b. Initial in-hospital dose of tertiary medication&lt;/p&gt; &lt;p style="text-align: right;"&gt;i. Dose: &lt;/p&gt; &lt;/td&gt; &lt;td style="width: 24.2012%; padding: 0.75pt; height: 31px;"&gt; &lt;p style="margin-bottom: 0in; line-height: normal;"&gt;Dose&lt;/p&gt; &lt;p style="margin-bottom: 0in; line-height: normal;"&gt;{inihospterdos_03r:icons}&lt;/p&gt; &lt;/td&gt; &lt;td style="width: 21.3019%; padding: 0.75pt; height: 31px;"&gt; &lt;p style="margin-bottom: 0in; line-height: normal;"&gt;Unit&lt;/p&gt; &lt;p style="margin-bottom: 0in; line-height: normal;"&gt;{inihospterdosunit_03r}{inihospterunitothsp_03r}&lt;/p&gt; &lt;/td&gt; &lt;td style="width: 56.1088%; padding: 0.75pt; height: 31px;"&gt; &lt;p style="margin-bottom: 0in; line-height: normal;"&gt;{inihospterunk_03r:icons}&lt;/p&gt; &lt;p style="margin-bottom: 0in; line-height: normal;"&gt; &lt;/p&gt; &lt;/td&gt; &lt;/tr&gt; &lt;tr style="height: 23px;"&gt; &lt;td style="width: 38.504%; text-align: right; height: 12px;"&gt;ii. Date: &lt;/td&gt; &lt;td style="width: 24.2012%; padding: 0.75pt; height: 12px;"&gt; &lt;p style="margin-bottom: 0in; line-height: normal;"&gt;{inihospterdat_03r:icons}&lt;/p&gt; &lt;/td&gt; &lt;td style="width: 21.3019%; padding: 0.75pt; height: 12px;"&gt; &lt;p style="margin-bottom: 0in; line-height: normal;"&gt; &lt;/p&gt; &lt;/td&gt; &lt;td style="width: 56.1088%; padding: 0.75pt; height: 12px;"&gt; &lt;p style="margin-bottom: 0in; line-height: normal;"&gt;{inihospterdatunk_03r:icons}&lt;/p&gt; &lt;/td&gt; &lt;/tr&gt; &lt;tr style="height: 23px;"&gt; &lt;td style="width: 38.504%; height: 10px; text-align: right;"&gt;iii. Time: &lt;/td&gt; &lt;td style="width: 24.2012%; padding: 0.75pt; height: 10px;"&gt; &lt;p style="margin-bottom: 0in; line-height: normal;"&gt;{inihosptertm_03r:icons}&lt;/p&gt; &lt;/td&gt; &lt;td style="width: 21.3019%; padding: 0.75pt; height: 10px;"&gt; &lt;p style="margin-bottom: 0in; line-height: normal;"&gt; &lt;/p&gt; &lt;/td&gt; &lt;td style="width: 56.1088%; padding: 0.75pt; height: 10px;"&gt; &lt;p style="margin-bottom: 0in; line-height: normal;"&gt;{inihosptertmunk_03r:icons}&lt;/p&gt; &lt;/td&gt; &lt;/tr&gt; &lt;/tbody&gt; &lt;/table&gt;&lt;/div&gt;</t>
  </si>
  <si>
    <t>&lt;div class="rich-text-field-label"&gt;&lt;table style="border-collapse: collapse; width: 100%; height: 53px;" border="0"&gt; &lt;tbody&gt; &lt;tr style="height: 51px;"&gt; &lt;td style="width: 38.504%; height: 31px;"&gt; &lt;p style="padding-left: 40px;"&gt;c. Final in-hospital dose of tertiary medication&lt;/p&gt; &lt;p style="text-align: right;"&gt;i. Dose: &lt;/p&gt; &lt;/td&gt; &lt;td style="width: 24.2012%; padding: 0.75pt; height: 31px;"&gt; &lt;p style="margin-bottom: 0in; line-height: normal;"&gt;Dose&lt;/p&gt; &lt;p style="margin-bottom: 0in; line-height: normal;"&gt;{finhospterdos_03r:icons}&lt;/p&gt; &lt;/td&gt; &lt;td style="width: 21.3019%; padding: 0.75pt; height: 31px;"&gt; &lt;p style="margin-bottom: 0in; line-height: normal;"&gt;Unit&lt;/p&gt; &lt;p style="margin-bottom: 0in; line-height: normal;"&gt;{finhospterdosunit_03r}{finhospterunitothsp_03r}&lt;/p&gt; &lt;/td&gt; &lt;td style="width: 56.1088%; padding: 0.75pt; height: 31px;"&gt; &lt;p style="margin-bottom: 0in; line-height: normal;"&gt;{finhospterunk_03r:icons}&lt;/p&gt; &lt;p style="margin-bottom: 0in; line-height: normal;"&gt; &lt;/p&gt; &lt;/td&gt; &lt;/tr&gt; &lt;tr style="height: 23px;"&gt; &lt;td style="width: 38.504%; text-align: right; height: 12px;"&gt;ii. Date: &lt;/td&gt; &lt;td style="width: 24.2012%; padding: 0.75pt; height: 12px;"&gt; &lt;p style="margin-bottom: 0in; line-height: normal;"&gt;{finhospterdat_03r:icons}&lt;/p&gt; &lt;/td&gt; &lt;td style="width: 21.3019%; padding: 0.75pt; height: 12px;"&gt; &lt;p style="margin-bottom: 0in; line-height: normal;"&gt; &lt;/p&gt; &lt;/td&gt; &lt;td style="width: 56.1088%; padding: 0.75pt; height: 12px;"&gt; &lt;p style="margin-bottom: 0in; line-height: normal;"&gt;{finhospterdatunk_03r:icons}&lt;/p&gt; &lt;/td&gt; &lt;/tr&gt; &lt;tr style="height: 23px;"&gt; &lt;td style="width: 38.504%; height: 10px; text-align: right;"&gt;iii. Time: &lt;/td&gt; &lt;td style="width: 24.2012%; padding: 0.75pt; height: 10px;"&gt; &lt;p style="margin-bottom: 0in; line-height: normal;"&gt;{finhosptertm_03r:icons}&lt;/p&gt; &lt;/td&gt; &lt;td style="width: 21.3019%; padding: 0.75pt; height: 10px;"&gt; &lt;p style="margin-bottom: 0in; line-height: normal;"&gt; &lt;/p&gt; &lt;/td&gt; &lt;td style="width: 56.1088%; padding: 0.75pt; height: 10px;"&gt; &lt;p style="margin-bottom: 0in; line-height: normal;"&gt;{finhosptertmunk_03r:icons}&lt;/p&gt; &lt;/td&gt; &lt;/tr&gt; &lt;/tbody&gt; &lt;/table&gt;&lt;/div&gt;</t>
  </si>
  <si>
    <t>1, Unknown</t>
  </si>
  <si>
    <t>1, Days unknown</t>
  </si>
  <si>
    <t>1, Male | 2, Female | 3, Ambiguous</t>
  </si>
  <si>
    <t>1, Black | 2, American Indian or Alaskan Native | 3, Native Hawaiian or Other Pacific Islander | 4, White | 5, Asian | 6, Unknown or not reported</t>
  </si>
  <si>
    <t>1, Hispanic or Latino | 2, Not Hispanic or Latino | 3, Unknown or not reported</t>
  </si>
  <si>
    <t>1, Yes (inborn) | 2, No (outborn in another hospital)   &lt;b&gt;&lt;i&gt;[Complete section C]&lt;/i&gt;&lt;/b&gt; | 3, No (outborn at home or other setting) | 4, Unknown or not reported</t>
  </si>
  <si>
    <t>1, Level 1 (Well newborn nursery) | 2, Level 2 (Special care nursery) | 3, Level 3 (Neonatal intensive-care unit) | 4, Level 4 (Regional neonatal intensive-care unit) | 5, Pediatric Unit | 6, Other, specify {lockothsp}</t>
  </si>
  <si>
    <t>1, Yes &lt;b&gt;&lt;i&gt;[Complete Q3a]&lt;/i&gt;&lt;/b&gt; | 0, No | 99, Unknown</t>
  </si>
  <si>
    <t>1, Feeding difficulties | 2, Infection | 3, Hyperbilirubinemia | 4, Respiratory distress and/or need for respiratory support | 5, Social | 6, Other, specify {nonstayothsp}</t>
  </si>
  <si>
    <t>1, Finnegan Neonatal Abstinence Scoring System (NASS) (original or modified) | 2, Eat, Sleep, Console (ESC) care tool | 3, Scoring not performed | 4, Unknown | 5, Other, specify {scoreothsp}</t>
  </si>
  <si>
    <t>if([score] = '1', 1, 0) + if([pharmhsop] = '0', 1, 0)</t>
  </si>
  <si>
    <t>if([score] = '2', 1, 0) + if([pharmhsop] = '0', 1, 0)</t>
  </si>
  <si>
    <t>if([score] = '5', 1, 0) + if([pharmhsop] = '0', 1, 0)</t>
  </si>
  <si>
    <t>1, Yes | 0, No</t>
  </si>
  <si>
    <t>1, Yes  &lt;b&gt;&lt;i&gt;[Complete Q6a]&lt;/i&gt;&lt;/b&gt; | 0, No</t>
  </si>
  <si>
    <t>1, Yes | 0, No | 99, Unknown</t>
  </si>
  <si>
    <t>1, Before | 2, After | 3, Unknown</t>
  </si>
  <si>
    <t>1, Finnegan Neonatal Abstinence Scoring System (NASS) (original or modified) | 2, Eat, Sleep, Console (ESC) care tool | 3, Scoring not performed at transfer hospital | 99, Unknown | 4, Other, specify {scorgdothsp}</t>
  </si>
  <si>
    <t>1, Non-Pharmacologic Treatment &lt;b&gt;&lt;i&gt;[Skip to Section D]&lt;/i&gt;&lt;/b&gt; | 2, Pharmacologic &lt;b&gt;&lt;i&gt;[Complete Q3a and Q3b then proceed to Section D]&lt;/i&gt;&lt;/b&gt; | 3, Unknown &lt;b&gt;&lt;i&gt;[Skip to Section D]&lt;/i&gt;&lt;/b&gt; | 4, None &lt;b&gt;&lt;i&gt;[Skip to Section D]&lt;/i&gt;&lt;/b&gt;</t>
  </si>
  <si>
    <t>1, Morphine | 2, Methadone | 3, Buprenorphine | 4, Clonidine | 5, Phenobarbital | 6, Unknown | 7, Other, specify {medothsp}</t>
  </si>
  <si>
    <t>1, Yes  &lt;b&gt;&lt;i&gt;[Complete Q1a then proceed to Q2]&lt;/i&gt;&lt;/b&gt; | 0, No  &lt;b&gt;&lt;i&gt;[Skip to Q2]&lt;/i&gt;&lt;/b&gt;</t>
  </si>
  <si>
    <t>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t>
  </si>
  <si>
    <t>1, Yes  &lt;b&gt;&lt;i&gt;[Complete Q2a then proceed to Q3]&lt;/i&gt;&lt;/b&gt; | 0, No  &lt;b&gt;&lt;i&gt;[Skip to Q3]&lt;/i&gt;&lt;/b&gt;</t>
  </si>
  <si>
    <t>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t>
  </si>
  <si>
    <t>1, Yes  &lt;b&gt;&lt;i&gt;[Complete Q3a then proceed to Q4]&lt;/i&gt;&lt;/b&gt; | 0, No  &lt;b&gt;&lt;i&gt;[Skip to Q4]&lt;/i&gt;&lt;/b&gt; | 99, Unknown  &lt;b&gt;&lt;i&gt;[Skip to Q4]&lt;/i&gt;&lt;/b&gt;</t>
  </si>
  <si>
    <t>1, Buprenorphine | 2, Buprenorphine+naloxone | 3, Methadone | 4, Unknown | 5, Other, specify {mothmedexpothsp}</t>
  </si>
  <si>
    <t>1, Yes  &lt;b&gt;&lt;i&gt;[Complete Qs 4a, 4b, and 4c then proceed to section E]&lt;/i&gt;&lt;/b&gt; | 0, No  &lt;b&gt;&lt;i&gt;[Skip to section E]&lt;/i&gt;&lt;/b&gt; | 99, Unknown  &lt;b&gt;&lt;i&gt;[Skip to section E]&lt;/i&gt;&lt;/b&gt;</t>
  </si>
  <si>
    <t>1, Urine | 2, Umbilical cord blood or tissue | 3, Meconium | 4, Hair | 5, Unknown</t>
  </si>
  <si>
    <t>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t>
  </si>
  <si>
    <t>1, Amphetamines | 2, Barbiturates | 3, Benzodiazepines | 4, Buprenorphine | 5, Fentanyl | 6, Gabapentin | 7, Hydrocodone | 8, Hydromorphone | 9, Methadone | 10, Morphine | 15, Nicotine | 11, Oxycodone | 12, None | 13, Unknown | 14, Other, specify {adpostoxothsp}</t>
  </si>
  <si>
    <t>1, Adequate (greater than or equal to 3 visits AND prenatal care started prior to 3rd trimester)|2, Limited (less than 3 visits or prenatal care started in 3rd trimester)|3, No (Mother did not see a doctor/midwife/nurse during the pregnancy for any prenatal care)|99, Unknown</t>
  </si>
  <si>
    <t>1, Yes|0, No|99, Unknown</t>
  </si>
  <si>
    <t>1, Prior to 10 days before delivery | 2, At or within 10 days of delivery | 3, Postpartum | 4, Unknown</t>
  </si>
  <si>
    <t>1, Breastfed  &lt;b&gt;&lt;i&gt;[Complete 1a]&lt;/i&gt;&lt;/b&gt; | 2, Maternal breast milk from a bottle  or other feeding method | 3, Donor Breast Milk | 4, Formula (standard) | 8, Formula (sensitive) | 6, Formula (elemental) | 7, Fortified feeds &lt;b&gt;&lt;i&gt;[Complete 1b]&lt;/i&gt;&lt;/b&gt;</t>
  </si>
  <si>
    <t>99, Unknown</t>
  </si>
  <si>
    <t>1, 22 kcal/oz | 2, 24 kcal/oz | 3, Other, specify (kcal/oz) {highcalothsp} | 99, Unknown</t>
  </si>
  <si>
    <t>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t>
  </si>
  <si>
    <t>1, Yes | 0, No | 2, N/A - state/child services not involved | 99, Unknown</t>
  </si>
  <si>
    <t>1, Any breastfeeding and/or maternal breast milk feeds | 2, Formula feeds | 3, Breastmilk/Breastfeeding/Supplementing with formula | 4, Other, specify {discfeedothsp}</t>
  </si>
  <si>
    <t>1, 01 (consoles on own) | 2, 02 (consoles and stays consoled for 10 min with caregiver support) | 3, 03 (&gt;10 to console or cannot stay consoled for at least 10 min) | 99, Unknown</t>
  </si>
  <si>
    <t>1, Formal parent caregiver huddle | 2, Full care team huddle | 3, No huddle documented</t>
  </si>
  <si>
    <t>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t>
  </si>
  <si>
    <t>1, Yes|2, No|99, Unknown</t>
  </si>
  <si>
    <t>1, 01 (consoles on own)|2, 02 (consoles and stays consoled for 10 min with caregiver support)|3, 03 (&gt;10 min to console or cannot stay consoled for at least 10 min)|99, Unknown</t>
  </si>
  <si>
    <t>1, Morphine|2, Methadone|3, Buprenorphine</t>
  </si>
  <si>
    <t>1, Phenobarbital | 2, Clonidine | 3, Other, specify {nowsothsp} | 99, Unknown</t>
  </si>
  <si>
    <t>1, mg|2, mcg|3, Other, specify</t>
  </si>
  <si>
    <t>1, Yes  &lt;b&gt;&lt;i&gt;[Skip to Q4]&lt;/i&gt;&lt;/b&gt;|0, No|99, Unknown</t>
  </si>
  <si>
    <t>1, Yes   &lt;b&gt;&lt;i&gt; [Complete QC1a-d]&lt;/i&gt;&lt;/b&gt; | 0, No   &lt;b&gt;&lt;i&gt; [Form complete]&lt;/i&gt;&lt;/b&gt; | 99, Unknown   &lt;b&gt;&lt;i&gt; [Form complete]&lt;/i&gt;&lt;/b&gt;</t>
  </si>
  <si>
    <t>1, Morphine | 2, Methadone | 3, Buprenorphine | 4, Phenobarbital | 5, Clonidine | 6, Other, specify {indsecothsp} | 99, Unknown</t>
  </si>
  <si>
    <t>1, Yes  &lt;b&gt;&lt;i&gt; [Complete QC2a-d]&lt;/i&gt;&lt;/b&gt; | 0, No  &lt;b&gt;&lt;i&gt; [Form complete]&lt;/i&gt;&lt;/b&gt; | 99, Unknown  &lt;b&gt;&lt;i&gt; [Form complete]&lt;/i&gt;&lt;/b&gt;</t>
  </si>
  <si>
    <t>1, Morphine | 2, Methadone | 3, Buprenorphine | 4, Phenobarbital | 5, Clonidine | 6, Other, specify  {tertmedothsp} | 99, Unknown</t>
  </si>
  <si>
    <t>1, Level 1 (Well newborn nursery) | 2, Level 2 (Special care nursery) | 3, Level 3 (Neonatal intensive-care unit) | 4, Level 4 (Regional neonatal intensive-care unit) | 5, Pediatric Unit | 6, Other, specify {lockothsp_01r}</t>
  </si>
  <si>
    <t>1, Feeding difficulties | 2, Infection | 3, Hyperbilirubinemia | 4, Respiratory distress and/or need for respiratory support | 5, Social | 6, Other, specify {nonstayothsp_01r}</t>
  </si>
  <si>
    <t>1, Finnegan Neonatal Abstinence Scoring System (NASS) (original or modified) | 2, Eat, Sleep, Console (ESC) care tool | 3, Scoring not performed | 4, Unknown | 5, Other, specify {scoreothsp_01r}</t>
  </si>
  <si>
    <t>if([score_01r] = '1', 1, 0) + if([pharmhsop_01r] = '0', 1, 0)</t>
  </si>
  <si>
    <t>if([score_01r] = '2', 1, 0) + if([pharmhsop_01r] = '0', 1, 0)</t>
  </si>
  <si>
    <t>1, Finnegan Neonatal Abstinence Scoring System (NASS) (original or modified) | 2, Eat, Sleep, Console (ESC) care tool | 3, Scoring not performed at transfer hospital | 99, Unknown | 4, Other, specify {scorgdothsp_01r}</t>
  </si>
  <si>
    <t>1, Morphine | 2, Methadone | 3, Buprenorphine | 4, Clonidine | 5, Phenobarbital | 6, Unknown | 7, Other, specify {medothsp_01r}</t>
  </si>
  <si>
    <t>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{otherexpsp_01r}</t>
  </si>
  <si>
    <t>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{ootherexpsp_01r}</t>
  </si>
  <si>
    <t>1, Buprenorphine | 2, Buprenorphine+naloxone | 3, Methadone | 4, Unknown | 5, Other, specify {mothmedexpothsp_01r}</t>
  </si>
  <si>
    <t>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{postoxothsp_01r}</t>
  </si>
  <si>
    <t>1, Amphetamines | 2, Barbiturates | 3, Benzodiazepines | 4, Buprenorphine | 5, Fentanyl | 6, Gabapentin | 7, Hydrocodone | 8, Hydromorphone | 9, Methadone | 10, Morphine | 15, Nicotine | 11, Oxycodone | 12, None | 13, Unknown | 14, Other, specify {adpostoxothsp_01r}</t>
  </si>
  <si>
    <t>1, 22 kcal/oz | 2, 24 kcal/oz | 3, Other, specify (kcal/oz) {highcalothsp_01r} | 99, Unknown</t>
  </si>
  <si>
    <t>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{dislocothsp_01r}</t>
  </si>
  <si>
    <t>1, Any breastfeeding and/or maternal breast milk feeds | 2, Formula feeds | 3, Breastmilk/Breastfeeding/Supplementing with formula | 4, Other, specify {discfeedothsp_01r}</t>
  </si>
  <si>
    <t>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{pharmscothsp_03r}</t>
  </si>
  <si>
    <t>1, Phenobarbital | 2, Clonidine | 3, Other, specify {nowsothsp_03r} | 99, Unknown</t>
  </si>
  <si>
    <t>1, Morphine | 2, Methadone | 3, Buprenorphine | 4, Phenobarbital | 5, Clonidine | 6, Other, specify {indsecothsp_03r} | 99, Unknown</t>
  </si>
  <si>
    <t>1, Morphine | 2, Methadone | 3, Buprenorphine | 4, Phenobarbital | 5, Clonidine | 6, Other, specify  {tertmedothsp_03r} | 99, Unknown</t>
  </si>
  <si>
    <t xml:space="preserve">(mm/dd/yyyy) </t>
  </si>
  <si>
    <t>kg</t>
  </si>
  <si>
    <t xml:space="preserve"> (mm/dd/yyyy)</t>
  </si>
  <si>
    <t>(kcal/oz)</t>
  </si>
  <si>
    <t>date_mdy</t>
  </si>
  <si>
    <t>time</t>
  </si>
  <si>
    <t>number_3dp</t>
  </si>
  <si>
    <t>number_1dp</t>
  </si>
  <si>
    <t>integer</t>
  </si>
  <si>
    <t>number</t>
  </si>
  <si>
    <t>[birthtmunk(1)] = '0'</t>
  </si>
  <si>
    <t>[birthtm] = ''</t>
  </si>
  <si>
    <t>[birthwt] &lt; 1.800 or [birthwt] &gt; 5.000</t>
  </si>
  <si>
    <t>[birthwtunk(1)] = '0'</t>
  </si>
  <si>
    <t>[birthwt] = ''</t>
  </si>
  <si>
    <t>[lwbirthwtunk(1)] = '0'</t>
  </si>
  <si>
    <t>[lwbirthwt] = ''</t>
  </si>
  <si>
    <t>[lwbirthwt] &lt; 1.800 or [lwbirthwt] &gt; 5.000</t>
  </si>
  <si>
    <t>[birthcrunk(1)] = '0'</t>
  </si>
  <si>
    <t>[birthcr] = ''</t>
  </si>
  <si>
    <t>[birthcr] &lt; 20.0 or [birthcr] &gt; 39.0</t>
  </si>
  <si>
    <t>[gaunk(1)] = '0'</t>
  </si>
  <si>
    <t>[gaday] = ''</t>
  </si>
  <si>
    <t>[gwakwks] &lt; 36 or [gwakwks] &gt; 42</t>
  </si>
  <si>
    <t>[gaday] &lt; 0 or [gaday] &gt; 6</t>
  </si>
  <si>
    <t>[zipunk(1)] = ''</t>
  </si>
  <si>
    <t>[zip] = ''</t>
  </si>
  <si>
    <t>[zipunk(1)] = '' and [zip] &lt;&gt; '' and (length([zip]) &lt; 5 or length([zip]) &gt; 5)</t>
  </si>
  <si>
    <t>[locinfcare(6)] = '1'</t>
  </si>
  <si>
    <t>[locinfcare(6)] = '1' and [lockothsp] = ''</t>
  </si>
  <si>
    <t>[diagmed] = '1'</t>
  </si>
  <si>
    <t>[diagmed] = '1' and [nonstay(6)] = '1'</t>
  </si>
  <si>
    <t>[nonstay(6)] = '1' and [nonstayothsp] = ''</t>
  </si>
  <si>
    <t>[score] = '5'</t>
  </si>
  <si>
    <t>[score] = '5' and [scoreothsp] = ''</t>
  </si>
  <si>
    <t>[seizpharm] = '1'</t>
  </si>
  <si>
    <t>[pharmhsop] = '1' and [diagapn] = '1'</t>
  </si>
  <si>
    <t>[bornhosp] = '2'</t>
  </si>
  <si>
    <t>[scorgd] = '4'</t>
  </si>
  <si>
    <t>[scorgd] = '4' and [scorgdothsp] = ''</t>
  </si>
  <si>
    <t>[bornhosp] = '2' and [nonpharmt(2)] = '1'</t>
  </si>
  <si>
    <t>[nonpharmt(2)] = '1' and [pharmdatunk(1)] = '0'</t>
  </si>
  <si>
    <t>[nonpharmt(2)] = '1' and [pharmtmunk(1)] = '0'</t>
  </si>
  <si>
    <t>[nonpharmt(2)] = '1' and [pharmdat] = ''</t>
  </si>
  <si>
    <t>[nonpharmt(2)] = '1' and [pharmtm] = ''</t>
  </si>
  <si>
    <t>[med(7)] = '1'</t>
  </si>
  <si>
    <t>[med(7)] = '1' and [medothsp] = ''</t>
  </si>
  <si>
    <t>[postox] = '1'</t>
  </si>
  <si>
    <t>[mat_expos(21)] = '1'</t>
  </si>
  <si>
    <t>[mat_expos(21)] = '1' and [otherexpsp] = ''</t>
  </si>
  <si>
    <t>([postox] = '1' or [postox] = '0') and [othpostox] = '1'</t>
  </si>
  <si>
    <t>[othmat_expos(21)] = '1'</t>
  </si>
  <si>
    <t>[othmat_expos(21)] = '1' and [ootherexpsp] = ''</t>
  </si>
  <si>
    <t>[mothmed] = '1'</t>
  </si>
  <si>
    <t>[mothmedexp(5)] = '1'</t>
  </si>
  <si>
    <t>[mothmedexp(5)] = '1' and [mothmedexpothsp] = ''</t>
  </si>
  <si>
    <t>[neonattox] = '1'</t>
  </si>
  <si>
    <t>[postox1(21)] = '1'</t>
  </si>
  <si>
    <t>[postox1(21)] = '1' and [postoxothsp] = ''</t>
  </si>
  <si>
    <t>[postox1(1)] = '1' or [postox1(2)] = '1' or [postox1(3)] = '1' or [postox1(4)] = '1' or [postox1(6)] = '1' or [postox1(5)] = '1' or [postox1(7)] = '1' or [postox1(8)] = '1' or [postox1(9)] = '1' or [postox1(10)] = '1' or [postox1(11)] = '1' or [postox1(12)] = '1' or [postox1(13)] = '1' or [postox1(14)] = '1' or [postox1(15)] = '1' or [postox1(16)] = '1' or [postox1(17)] = '1' or [postox1(18)] = '1' or [postox1(21)] = '1' or [postox1(22)] = '1' or [postox1(23)] = '1'</t>
  </si>
  <si>
    <t>[adpostox(14)] = '1'</t>
  </si>
  <si>
    <t>[postox] = '0' and [othpostox] = '0' and ([neonattox] = '0' or [postox1(19)] = '1')</t>
  </si>
  <si>
    <t>[adpostox(14)] = '1' and [adpostoxothsp] = ''</t>
  </si>
  <si>
    <t>[sars] = '1'</t>
  </si>
  <si>
    <t>[inffed(1)] = '1'</t>
  </si>
  <si>
    <t>[inffed(1)] = '1' and [inffedunk(99)] = ''</t>
  </si>
  <si>
    <t>[inffed(1)] = '1' and [inffedday] = ''</t>
  </si>
  <si>
    <t>[inffed(7)] = '1'</t>
  </si>
  <si>
    <t>[inffed(7)] = '1' and [highcalor] = '3'</t>
  </si>
  <si>
    <t>[highcalor] = '3' and [highcalothsp] = ''</t>
  </si>
  <si>
    <t>[disloc] = '6'</t>
  </si>
  <si>
    <t>[disloc] = '6' and [dislocothsp] = ''</t>
  </si>
  <si>
    <t>[discfeed] = '4'</t>
  </si>
  <si>
    <t>[discfeed] = '4' and [discfeedothsp] = ''</t>
  </si>
  <si>
    <t>([mat_expos(20)] = '1' and [mat_expos(1)] = '' and [mat_expos(2)] = '' and [mat_expos(3)] = '' and [mat_expos(4)] = '' and [mat_expos(5)] = '' and [mat_expos(6)] = '' and [mat_expos(7)] = '' and [mat_expos(8)] = '' and [mat_expos(9)] = '' and [mat_expos(10)] = '' and [mat_expos(11)] = '' and [mat_expos(12)] = '' and [mat_expos(13)] = '' and [mat_expos(14)] = '' and [mat_expos(15)] = '' and [mat_expos(16)] = '' and [mat_expos(17)] = '' and [mat_expos(18)] = '' and [mat_expos(19)] = '' and [mat_expos(21)] = '') and 
([othmat_expos(20)] = '1' and [othmat_expos(1)] = '' and [othmat_expos(2)] = '' and [othmat_expos(3)] = '' and [othmat_expos(4)] = '' and [othmat_expos(5)] = '' and [othmat_expos(6)] = '' and [othmat_expos(7)] = '' and [othmat_expos(8)] = '' and [othmat_expos(9)] = '' and [othmat_expos(10)] = '' and [othmat_expos(11)] = '' and [othmat_expos(12)] = '' and [othmat_expos(13)] = '' and [othmat_expos(14)] = '' and [othmat_expos(15)] = '' and [othmat_expos(16)] = '' and [othmat_expos(17)] = '' and [othmat_expos(18)] = '' and [othmat_expos(19)] = '' and [othmat_expos(21)] = '') and 
([mothmed] = '99' or [mothmedexp(4)] = '1') and
([neonattox] = '99' or [speccol(5)] = '1' or 
([postox1(19)] = '1' and [postox1(1)] = '' and [postox1(2)] = '' and [postox1(3)] = '' and [postox1(4)] = '' and [postox1(5)] = '' and [postox1(6)] = '' and [postox1(7)] = '' and [postox1(8)] = '' and [postox1(9)] = '' and [postox1(10)] = '' and [postox1(11)] = '' and [postox1(12)] = '' and [postox1(13)] = '' and [postox1(14)] = '' and [postox1(15)] = '' and [postox1(16)] = '' and [postox1(17)] = '' and [postox1(20)] = '') or
([adpostox(13)] = '1' and [adpostox(1)] = '' and [adpostox(2)] = '' and [adpostox(3)] = '' and [adpostox(4)] = '' and [adpostox(5)] = '' and [adpostox(6)] = '' and [adpostox(7)] = '' and [adpostox(8)] = '' and [adpostox(9)] = '' and [adpostox(10)] = '' and [adpostox(11)] = '' and [adpostox(14)] = ''))</t>
  </si>
  <si>
    <t>[sex] = '3'</t>
  </si>
  <si>
    <t>[race(6)] = '1'</t>
  </si>
  <si>
    <t>([mat_expos(20)] = '1' 
and [mat_expos(1)] = '0' 
and [mat_expos(2)] = '0' 
and [mat_expos(3)] = '0' 
and [mat_expos(4)] = '0' 
and [mat_expos(5)] = '0' 
and [mat_expos(6)] = '0' 
and [mat_expos(7)] = '0' 
and [mat_expos(8)] = '0' 
and [mat_expos(9)] = '0' 
and [mat_expos(10)] = '0' 
and [mat_expos(11)] = '0' 
and [mat_expos(12)] = '0' 
and [mat_expos(13)] = '0' 
and [mat_expos(14)] = '0' 
and [mat_expos(15)] = '0' 
and [mat_expos(16)] = '0' 
and [mat_expos(17)] = '0' 
and [mat_expos(18)] = '0' 
and [mat_expos(19)] = '0' 
and [mat_expos(21)] = '0')
AND
([othmat_expos(20)] = '1' 
and [othmat_expos(1)] = '0' 
and [othmat_expos(2)] = '0' 
and [othmat_expos(3)] = '0' 
and [othmat_expos(4)] = '0' 
and [othmat_expos(5)] = '0' 
and [othmat_expos(6)] = '0' 
and [othmat_expos(7)] = '0' 
and [othmat_expos(8)] = '0' 
and [othmat_expos(9)] = '0' 
and [othmat_expos(10)] = '0' 
and [othmat_expos(11)] = '0' 
and [othmat_expos(12)] = '0' 
and [othmat_expos(13)] = '0' 
and [othmat_expos(14)] = '0' 
and [othmat_expos(15)] = '0' 
and [othmat_expos(16)] = '0' 
and [othmat_expos(17)] = '0' 
and [othmat_expos(18)] = '0' 
and [othmat_expos(19)] = '0' 
and [othmat_expos(21)] = '0') 
AND
([mothmed] = '99' 
or [mothmedexp(4)] = '1') 
AND
([neonattox] = '99' 
or [speccol(5)] = '1' 
or [postox1(20)] = '1'
or [adpostox(13)] = '1')</t>
  </si>
  <si>
    <t>[pharmsc] = '4'</t>
  </si>
  <si>
    <t>[pharmsc] = '1'</t>
  </si>
  <si>
    <t>[finscor1unk(1)] = '0'</t>
  </si>
  <si>
    <t>[finscor1] = ''</t>
  </si>
  <si>
    <t>[finscor2unk(1)] = '0'</t>
  </si>
  <si>
    <t>[finscor2] = ''</t>
  </si>
  <si>
    <t>[finscor3unk(1)] = '0'</t>
  </si>
  <si>
    <t>[finscor3] = ''</t>
  </si>
  <si>
    <t>[pharmsc] = '2'</t>
  </si>
  <si>
    <t>[pharmdatunk2(99)] = '0'</t>
  </si>
  <si>
    <t>[pharmdat2] = ''</t>
  </si>
  <si>
    <t>[pharmtmunk2(99)] = '0'</t>
  </si>
  <si>
    <t>[pharmtm2] = ''</t>
  </si>
  <si>
    <t>[nowsoth] = ''</t>
  </si>
  <si>
    <t>[standnows] = '' and [standnows] = '' and [standnows] = ''</t>
  </si>
  <si>
    <t>[nowsoth] = '3'</t>
  </si>
  <si>
    <t>[standnows] &lt;&gt; ''</t>
  </si>
  <si>
    <t>[opioddosunk(99)] = ''</t>
  </si>
  <si>
    <t>[opioddosunit] = '3'</t>
  </si>
  <si>
    <t>[opioddos] = '' and [opioddosunit] = ''</t>
  </si>
  <si>
    <t>[standnows] = '1' and 
[opioddos] &lt;&gt; '' and 
([opioddos] &lt; '0.001' or [opioddos] &gt; '2.700') and
[opioddosunit] = '1'</t>
  </si>
  <si>
    <t>[standnows] = '1' and 
[opioddos] &lt;&gt; '' and 
([opioddos] &lt; '1' or [opioddos] &gt; '2700') and
[opioddosunit] = '2'</t>
  </si>
  <si>
    <t>[standnows] = '2' and 
[opioddos] &lt;&gt; '' and 
([opioddos] &lt; '0.018' or [opioddos] &gt; '0.600') and
[opioddosunit] = '1'</t>
  </si>
  <si>
    <t>[standnows] = '2' and 
[opioddos] &lt;&gt; '' and 
([opioddos] &lt; '18' or [opioddos] &gt; '600') and
[opioddosunit] = '2'</t>
  </si>
  <si>
    <t>[standnows] = '3' and 
[opioddos] &lt;&gt; '' and 
([opioddos] &lt; '0.0027' or [opioddos] &gt; '0.12') and
[opioddosunit] = '1'</t>
  </si>
  <si>
    <t>[standnows] = '3' and 
[opioddos] &lt;&gt; '' and 
([opioddos] &lt; '2.7' or [opioddos] &gt; '120') and
[opioddosunit] = '2'</t>
  </si>
  <si>
    <t>[maxdosdatunk(99)] = ''</t>
  </si>
  <si>
    <t>[maxdosdat] = ''</t>
  </si>
  <si>
    <t>[maxdostmunk(99)] = ''</t>
  </si>
  <si>
    <t>[maxdostm] = ''</t>
  </si>
  <si>
    <t>[maxdosunk(99)] = ''</t>
  </si>
  <si>
    <t>[standnows] &lt;&gt; '' and [weightmaxdos] &lt;&gt; '' and 
([weightmaxdos] &lt; '1.800' or [weightmaxdos] &gt; '5.000')</t>
  </si>
  <si>
    <t>[weightmaxdos] = ''</t>
  </si>
  <si>
    <t>[standnows] &lt;&gt; '' and ([singledos] = '' or [singledos] &lt;&gt; '1')</t>
  </si>
  <si>
    <t>[hosopiodunk(99)] = ''</t>
  </si>
  <si>
    <t>[hosopioddosunit] = '3'</t>
  </si>
  <si>
    <t>[hosopioddos] = '' and [hosopioddosunit] = ''</t>
  </si>
  <si>
    <t>[hosopiodatunk(99)] = ''</t>
  </si>
  <si>
    <t>[hosopioddat] = ''</t>
  </si>
  <si>
    <t>[hosopiodtmunk(99)] = ''</t>
  </si>
  <si>
    <t>[hosopiodtm] = ''</t>
  </si>
  <si>
    <t>[standnows] = '1' and 
[hosopioddos] &lt;&gt; '' and 
([hosopioddos] &lt; '0.001' or [hosopioddos] &gt; '2.700') and
[hosopioddosunit] = '1'</t>
  </si>
  <si>
    <t>[standnows] = '1' and 
[hosopioddos] &lt;&gt; '' and 
([hosopioddos] &lt; '1' or [hosopioddos] &gt; '2700') and
[hosopioddosunit] = '2'</t>
  </si>
  <si>
    <t>[standnows] = '2' and 
[hosopioddos] &lt;&gt; '' and 
([hosopioddos] &lt; '0.018' or [hosopioddos] &gt; '0.600') and
[hosopioddosunit] = '1'</t>
  </si>
  <si>
    <t>[standnows] = '2' and 
[hosopioddos] &lt;&gt; '' and 
([hosopioddos] &lt; '18' or [hosopioddos] &gt; '600') and
[hosopioddosunit] = '2'</t>
  </si>
  <si>
    <t>[standnows] = '3' and 
[hosopioddos] &lt;&gt; '' and 
([hosopioddos] &lt; '0.0027' or [hosopioddos] &gt; '0.12') and
[hosopioddosunit] = '1'</t>
  </si>
  <si>
    <t>[standnows] = '3' and 
[hosopioddos] &lt;&gt; '' and 
([hosopioddos] &lt; '2.7' or [hosopioddos] &gt; '120') and
[hosopioddosunit] = '2'</t>
  </si>
  <si>
    <t>([nowsoth] &lt;&gt; '' or [standnows] &lt;&gt; '') and [infsec] = '1'</t>
  </si>
  <si>
    <t>[infsec] = '1' and [indsec] = '6'</t>
  </si>
  <si>
    <t>[infsec] = '1' and [inihospunitunk(99)] = ''</t>
  </si>
  <si>
    <t>[inihospdosunit] = '3'</t>
  </si>
  <si>
    <t>[infsec] = '1' and [inihospdos] = '' and [inihospdosunit] = ''</t>
  </si>
  <si>
    <t>[infsec] = '1' and [inihospdatunk(99)] = ''</t>
  </si>
  <si>
    <t>[infsec] = '1' and [inihospdat] = ''</t>
  </si>
  <si>
    <t>[infsec] = '1' and [inihosptmunk(99)] = ''</t>
  </si>
  <si>
    <t>[infsec] = '1' and [inihosptm] = ''</t>
  </si>
  <si>
    <t>[indsec] = '1' and 
[inihospdos] &lt;&gt; '' and 
([inihospdos] &lt; '0.001' or [inihospdos] &gt; '2.700') and
[inihospdosunit] = '1'</t>
  </si>
  <si>
    <t>[indsec] = '1' and 
[inihospdos] &lt;&gt; '' and 
([inihospdos] &lt; '1' or [inihospdos] &gt; '2700') and
[inihospdosunit] = '2'</t>
  </si>
  <si>
    <t>[indsec] = '2' and 
[inihospdos] &lt;&gt; '' and 
([inihospdos] &lt; '0.018' or [inihospdos] &gt; '0.600') and
[inihospdosunit] = '1'</t>
  </si>
  <si>
    <t>[indsec] = '2' and 
[inihospdos] &lt;&gt; '' and 
([inihospdos] &lt; '18' or [inihospdos] &gt; '600') and
[inihospdosunit] = '2'</t>
  </si>
  <si>
    <t>[indsec] = '3' and 
[inihospdos] &lt;&gt; '' and 
([inihospdos] &lt; '0.0027' or [inihospdos] &gt; '0.12') and
[inihospdosunit] = '1'</t>
  </si>
  <si>
    <t>[indsec] = '3' and 
[inihospdos] &lt;&gt; '' and 
([inihospdos] &lt; '2.7' or [inihospdos] &gt; '120') and
[inihospdosunit] = '2'</t>
  </si>
  <si>
    <t>[infsec] = '1' and [finhospunitunk(99)] = ''</t>
  </si>
  <si>
    <t>[finhospdosunit] = '3'</t>
  </si>
  <si>
    <t>[infsec] = '1' and [finhospdos] = '' and [finhospdosunit] = ''</t>
  </si>
  <si>
    <t>[infsec] = '1' and [finhospdatunk(99)] = ''</t>
  </si>
  <si>
    <t>[infsec] = '1' and [finhospdat] = ''</t>
  </si>
  <si>
    <t>[infsec] = '1' and [finhosptmunk(99)] = ''</t>
  </si>
  <si>
    <t>[infsec] = '1' and [finhosptm] = ''</t>
  </si>
  <si>
    <t>[indsec] = '1' and 
[finhospdos] &lt;&gt; '' and 
([finhospdos] &lt; '0.001' or [finhospdos] &gt; '2.700') and
[finhospdosunit] = '1'</t>
  </si>
  <si>
    <t>[indsec] = '1' and 
[finhospdos] &lt;&gt; '' and 
([finhospdos] &lt; '1' or [finhospdos] &gt; '2700') and
[finhospdosunit] = '2'</t>
  </si>
  <si>
    <t>[indsec] = '2' and 
[finhospdos] &lt;&gt; '' and 
([finhospdos] &lt; '0.018' or [finhospdos] &gt; '0.600') and
[finhospdosunit] = '1'</t>
  </si>
  <si>
    <t>[indsec] = '2' and 
[finhospdos] &lt;&gt; '' and 
([finhospdos] &lt; '18' or [finhospdos] &gt; '600') and
[finhospdosunit] = '2'</t>
  </si>
  <si>
    <t>[indsec] = '3' and 
[finhospdos] &lt;&gt; '' and 
([finhospdos] &lt; '0.0027' or [finhospdos] &gt; '0.12') and
[finhospdosunit] = '1'</t>
  </si>
  <si>
    <t>[indsec] = '3' and 
[finhospdos] &lt;&gt; '' and 
([finhospdos] &lt; '2.7' or [finhospdos] &gt; '120') and
[finhospdosunit] = '2'</t>
  </si>
  <si>
    <t>([nowsoth] &lt;&gt; '' or [standnows] &lt;&gt; '') and ([infsec] = '1')</t>
  </si>
  <si>
    <t>([nowsoth] &lt;&gt; '' or [standnows] &lt;&gt; '') and [inftertmed] = '1'</t>
  </si>
  <si>
    <t>[inftertmed] = '1' and [tertmed] = '6'</t>
  </si>
  <si>
    <t>[inftertmed] = '1' and [inihospterunk(99)] = ''</t>
  </si>
  <si>
    <t>[inihospterdosunit] = '3'</t>
  </si>
  <si>
    <t>[inftertmed] = '1' and [inihospterdos] = '' and [inihospterdosunit] = ''</t>
  </si>
  <si>
    <t>[inftertmed] = '1' and [inihospterdatunk(99)] = ''</t>
  </si>
  <si>
    <t>[inftertmed] = '1' and [inihospterdat] = ''</t>
  </si>
  <si>
    <t>[inftertmed] = '1' and [inihosptertmunk(99)] = ''</t>
  </si>
  <si>
    <t>[inftertmed] = '1' and [inihosptertm] = ''</t>
  </si>
  <si>
    <t>[tertmed] = '1' and 
[inihospterdos] &lt;&gt; '' and 
([inihospterdos] &lt; '1' or [inihospterdos] &gt; '2700') and
[inihospterdosunit] = '2'</t>
  </si>
  <si>
    <t>[tertmed] = '1' and 
[inihospterdos] &lt;&gt; '' and 
([inihospterdos] &lt; '0.001' or [inihospterdos] &gt; '2.700') and
[inihospterdosunit] = '1'</t>
  </si>
  <si>
    <t>[tertmed] = '2' and 
[inihospterdos] &lt;&gt; '' and 
([inihospterdos] &lt; '0.018' or [inihospterdos] &gt; '0.600') and
[inihospterdosunit] = '1'</t>
  </si>
  <si>
    <t>[tertmed] = '2' and 
[inihospterdos] &lt;&gt; '' and 
([inihospterdos] &lt; '18' or [inihospterdos] &gt; '600') and
[inihospterdosunit] = '2'</t>
  </si>
  <si>
    <t>[tertmed] = '3' and 
[inihospterdos] &lt;&gt; '' and 
([inihospterdos] &lt; '0.0027' or [inihospterdos] &gt; '0.12') and
[inihospterdosunit] = '1'</t>
  </si>
  <si>
    <t>[tertmed] = '3' and 
[inihospterdos] &lt;&gt; '' and 
([inihospterdos] &lt; '2.7' or [inihospterdos] &gt; '120') and
[inihospterdosunit] = '2'</t>
  </si>
  <si>
    <t>[inftertmed] = '1' and [finhospterunk(99)] = ''</t>
  </si>
  <si>
    <t>[finhospterdosunit] = '3'</t>
  </si>
  <si>
    <t>[inftertmed] = '1' and [finhospterdos] = '' and [finhospterdosunit] = ''</t>
  </si>
  <si>
    <t>[inftertmed] = '1' and [finhospterdatunk(99)] = ''</t>
  </si>
  <si>
    <t>[inftertmed] = '1' and [finhospterdat] = ''</t>
  </si>
  <si>
    <t>[inftertmed] = '1' and [finhosptertmunk(99)] = ''</t>
  </si>
  <si>
    <t>[inftertmed] = '1' and [finhosptertm] = ''</t>
  </si>
  <si>
    <t>[tertmed] = '1' and 
[finhospterdos] &lt;&gt; '' and 
([finhospterdos] &lt; '0.001' or [finhospterdos] &gt; '2.700') and
[finhospterdosunit] = '1'</t>
  </si>
  <si>
    <t>[tertmed] = '1' and 
[finhospterdos] &lt;&gt; '' and 
([finhospterdos] &lt; '1' or [finhospterdos] &gt; '2700') and
[finhospterdosunit] = '2'</t>
  </si>
  <si>
    <t>[tertmed] = '2' and 
[finhospterdos] &lt;&gt; '' and 
([finhospterdos] &lt; '0.018' or [finhospterdos] &gt; '0.600') and
[finhospterdosunit] = '1'</t>
  </si>
  <si>
    <t>[tertmed] = '2' and 
[finhospterdos] &lt;&gt; '' and 
([finhospterdos] &lt; '18' or [finhospterdos] &gt; '600') and
[finhospterdosunit] = '2'</t>
  </si>
  <si>
    <t>[tertmed] = '3' and 
[finhospterdos] &lt;&gt; '' and 
([finhospterdos] &lt; '0.0027' or [finhospterdos] &gt; '0.12') and
[finhospterdosunit] = '1'</t>
  </si>
  <si>
    <t>[tertmed] = '3' and 
[finhospterdos] &lt;&gt; '' and 
([finhospterdos] &lt; '2.7' or [finhospterdos] &gt; '120') and
[finhospterdosunit] = '2'</t>
  </si>
  <si>
    <t>[birthtmunk_01r(1)] = '0'</t>
  </si>
  <si>
    <t>[birthtm_01r] = ''</t>
  </si>
  <si>
    <t>[birthwtunk_01r(1)] = '0'</t>
  </si>
  <si>
    <t>[birthwt_01r] = ''</t>
  </si>
  <si>
    <t>[birthwt_01r] &lt; 1.800 or [birthwt_01r] &gt; 5.000</t>
  </si>
  <si>
    <t>[lwbirthwtunk_01r(1)] = '0'</t>
  </si>
  <si>
    <t>[lwbirthwt_01r] = ''</t>
  </si>
  <si>
    <t>[lwbirthwt_01r] &lt; 1.800 or [lwbirthwt_01r] &gt; 5.000</t>
  </si>
  <si>
    <t>[birthcrunk_01r(1)] = '0'</t>
  </si>
  <si>
    <t>[birthcr_01r] = ''</t>
  </si>
  <si>
    <t>[birthcr_01r] &lt; 20.0 or [birthcr_01r] &gt; 39.0</t>
  </si>
  <si>
    <t>[gaunk_01r(1)] = '0'</t>
  </si>
  <si>
    <t>[gaday_01r] = ''</t>
  </si>
  <si>
    <t>[gwakwks_01r] &lt; 36 or [gwakwks_01r] &gt; 42</t>
  </si>
  <si>
    <t>[gaday_01r] &lt; 0 or [gaday_01r] &gt; 6</t>
  </si>
  <si>
    <t>[zipunk_01r(1)] = ''</t>
  </si>
  <si>
    <t>[zip_01r] = ''</t>
  </si>
  <si>
    <t>[zipunk_01r(1)] = '' and [zip_01r] &lt;&gt; '' and (length([zip_01r]) &lt; 5 or length([zip_01r]) &gt; 5)</t>
  </si>
  <si>
    <t>[locinfcare_01r(6)] = '1'</t>
  </si>
  <si>
    <t>[diagmed_01r] = '1'</t>
  </si>
  <si>
    <t>[diagmed_01r] = '1' and [nonstay_01r(6)] = '1'</t>
  </si>
  <si>
    <t>[score_01r] = '5'</t>
  </si>
  <si>
    <t>[seizpharm_01r] = '1'</t>
  </si>
  <si>
    <t>[pharmhsop_01r] = '1' and [diagapn_01r] = '1'</t>
  </si>
  <si>
    <t>[bornhosp_01r] = '2'</t>
  </si>
  <si>
    <t>[scorgd_01r] = '4'</t>
  </si>
  <si>
    <t>[bornhosp_01r] = '2' and [nonpharmt_01r(2)] = '1'</t>
  </si>
  <si>
    <t>[nonpharmt_01r(2)] = '1' and [pharmdatunk_01r(1)] = '0'</t>
  </si>
  <si>
    <t>[nonpharmt_01r(2)] = '1' and [pharmtmunk_01r(1)] = '0'</t>
  </si>
  <si>
    <t>[nonpharmt_01r(2)] = '1' and [pharmdat_01r] = ''</t>
  </si>
  <si>
    <t>[nonpharmt_01r(2)] = '1' and [pharmtm_01r] = ''</t>
  </si>
  <si>
    <t>[med_01r(7)] = '1'</t>
  </si>
  <si>
    <t>[postox_01r] = '1'</t>
  </si>
  <si>
    <t>[mat_expos_01r(21)] = '1'</t>
  </si>
  <si>
    <t>([postox_01r] = '1' or [postox_01r] = '0') and [othpostox_01r] = '1'</t>
  </si>
  <si>
    <t>[othmat_expos_01r(21)] = '1'</t>
  </si>
  <si>
    <t>[mothmed_01r] = '1'</t>
  </si>
  <si>
    <t>[mothmedexp_01r(5)] = '1'</t>
  </si>
  <si>
    <t>[neonattox_01r] = '1'</t>
  </si>
  <si>
    <t>[postox1_01r(21)] = '1'</t>
  </si>
  <si>
    <t>[postox1_01r(1)] = '1' or
     [postox1_01r(2)] = '1' or 
     [postox1_01r(3)] = '1' or 
     [postox1_01r(4)] = '1' or 
     [postox1_01r(6)] = '1' or 
     [postox1_01r(5)] = '1' or 
     [postox1_01r(7)] = '1' or 
     [postox1_01r(8)] = '1' or 
     [postox1_01r(9)] = '1' or
     [postox1_01r(10)] = '1' or 
     [postox1_01r(11)] = '1' or 
     [postox1_01r(12)] = '1' or 
     [postox1_01r(13)] = '1' or 
     [postox1_01r(14)] = '1' or 
     [postox1_01r(15)] = '1' or 
     [postox1_01r(16)] = '1' or
     [postox1_01r(17)] = '1' or 
     [postox1_01r(18)] = '1' or 
     [postox1_01r(21)] = '1' or 
     [postox1_01r(22)] = '1' or 
     [postox1_01r(23)] = '1'</t>
  </si>
  <si>
    <t>[adpostox_01r(14)] = '1'</t>
  </si>
  <si>
    <t>[postox_01r] = '0' and [othpostox_01r] = '0' and ([neonattox_01r] = '0' or [postox1_01r(18)] = '1')</t>
  </si>
  <si>
    <t>[sars_01r] = '1'</t>
  </si>
  <si>
    <t>[inffed_01r(1)] = '1'</t>
  </si>
  <si>
    <t>[inffed_01r(1)] = '1' and [inffedunk_01r(99)] = ''</t>
  </si>
  <si>
    <t>[inffed_01r(1)] = '1' and [inffedday_01r] = ''</t>
  </si>
  <si>
    <t>[inffed_01r(7)] = '1'</t>
  </si>
  <si>
    <t>[inffed_01r(7)] = '1' and [highcalor_01r] = '3'</t>
  </si>
  <si>
    <t>[disloc_01r] = '6'</t>
  </si>
  <si>
    <t>[discfeed_01r] = '4'</t>
  </si>
  <si>
    <t>([mat_expos_01r(20)]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 and 
([othmat_expos_01r(20)]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and 
([mothmed_01r] = '99' or [mothmedexp_01r(4)] = '1') and
([neonattox_01r] = '99' or [speccol_01r(5)] = '1' or 
([postox1_01r(19)] = '1' and [postox1_01r(1)] = '' and [postox1_01r(2)] = '' and [postox1_01r(3)] = '' and [postox1_01r(4)] = '' and [postox1_01r(5)] = '' and [postox1_01r(6)] = '' and [postox1_01r(7)] = '' and [postox1_01r(8)] = '' and [postox1_01r(9)] = '' and [postox1_01r(10)] = '' and [postox1_01r(11)] = '' and [postox1_01r(12)] = '' and [postox1_01r(13)] = '' and [postox1_01r(14)] = '' and [postox1_01r(15)] = '' and [postox1_01r(16)] = '' and [postox1_01r(17)] = '' and [postox1_01r(20)] = '') or
([adpostox_01r(13)] = '1' and [adpostox_01r(1)] = '' and [adpostox_01r(2)] = '' and [adpostox_01r(3)] = '' and [adpostox_01r(4)] = '' and [adpostox_01r(5)] = '' and [adpostox_01r(6)] = '' and [adpostox_01r(7)] = '' and [adpostox_01r(8)] = '' and [adpostox_01r(9)] = '' and [adpostox_01r(10)] = '' and [adpostox_01r(11)] = '' and [adpostox_01r(14)] = ''))</t>
  </si>
  <si>
    <t>[sex_01r] = '3'</t>
  </si>
  <si>
    <t>([mat_expos_01r(20)]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
AND
([othmat_expos_01r(20)]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AND
([mothmed_01r] = '99' 
or [mothmedexp_01r(4)] = '1') 
AND
([neonattox_01r] = '99' 
or [speccol_01r(5)] = '1' 
or [postox_01r(19)] = '1'
or [adpostox_01r(13)] = '1')</t>
  </si>
  <si>
    <t>[pharmsc_03r] = '4'</t>
  </si>
  <si>
    <t>[pharmsc_03r] = '1'</t>
  </si>
  <si>
    <t>[finscor1unk_03r(1)] = '0'</t>
  </si>
  <si>
    <t>[finscor1_03r] = ''</t>
  </si>
  <si>
    <t>[finscor2unk_03r(1)] = '0'</t>
  </si>
  <si>
    <t>[finscor2_03r] = ''</t>
  </si>
  <si>
    <t>[finscor3unk_03r(1)] = '0'</t>
  </si>
  <si>
    <t>[finscor3_03r] = ''</t>
  </si>
  <si>
    <t>[pharmsc_03r] = '2'</t>
  </si>
  <si>
    <t>[pharmdatunk2_03r(99)] = '0'</t>
  </si>
  <si>
    <t>[pharmdat2_03r] = ''</t>
  </si>
  <si>
    <t>[pharmtmunk2_03r(99)] = '0'</t>
  </si>
  <si>
    <t>[pharmtm2_03r] = ''</t>
  </si>
  <si>
    <t>[nowsoth_03r] = ''</t>
  </si>
  <si>
    <t>[standnows_03r] = '' and [standnows_03r] = '' and [standnows_03r] = ''</t>
  </si>
  <si>
    <t>[nowsoth_03r] = '3'</t>
  </si>
  <si>
    <t>[standnows_03r] &lt;&gt; ''</t>
  </si>
  <si>
    <t>[opioddosunk_03r(99)] = ''</t>
  </si>
  <si>
    <t>[opioddosunit_03r] = '3'</t>
  </si>
  <si>
    <t>[opioddos_03r] = '' and [opioddosunit_03r] = ''</t>
  </si>
  <si>
    <t>[standnows_03r] = '1' and 
[opioddos_03r] &lt;&gt; '' and 
([opioddos_03r] &lt; '0.001' or [opioddos_03r] &gt; '2.700') and
[opioddosunit_03r] = '1'</t>
  </si>
  <si>
    <t>[standnows_03r] = '1' and 
[opioddos_03r] &lt;&gt; '' and 
([opioddos_03r] &lt; '1' or [opioddos_03r] &gt; '2700') and
[opioddosunit_03r] = '2'</t>
  </si>
  <si>
    <t>[standnows_03r] = '2' and 
[opioddos_03r] &lt;&gt; '' and 
([opioddos_03r] &lt; '0.018' or [opioddos_03r] &gt; '0.600') and
[opioddosunit_03r] = '1'</t>
  </si>
  <si>
    <t>[standnows_03r] = '2' and 
[opioddos_03r] &lt;&gt; '' and 
([opioddos_03r] &lt; '18' or [opioddos_03r] &gt; '600') and
[opioddosunit_03r] = '2'</t>
  </si>
  <si>
    <t>[standnows_03r] = '3' and 
[opioddos_03r] &lt;&gt; '' and 
([opioddos_03r] &lt; '0.0027' or [opioddos_03r] &gt; '0.12') and
[opioddosunit_03r] = '1'</t>
  </si>
  <si>
    <t>[standnows_03r] = '3' and 
[opioddos_03r] &lt;&gt; '' and 
([opioddos_03r] &lt; '2.7' or [opioddos_03r] &gt; '120') and
[opioddosunit_03r] = '2'</t>
  </si>
  <si>
    <t>[maxdosdatunk_03r(99)] = ''</t>
  </si>
  <si>
    <t>[maxdosdat_03r] = ''</t>
  </si>
  <si>
    <t>[maxdostmunk_03r(99)] = ''</t>
  </si>
  <si>
    <t>[maxdostm_03r] = ''</t>
  </si>
  <si>
    <t>[maxdosunk_03r(99)] = ''</t>
  </si>
  <si>
    <t>[standnows_03r] &lt;&gt; '' and [weightmaxdos_03r] &lt;&gt; '' and 
([weightmaxdos_03r] &lt; '1.800' or [weightmaxdos_03r] &gt; '5.000')</t>
  </si>
  <si>
    <t>[weightmaxdos_03r] = ''</t>
  </si>
  <si>
    <t>[standnows_03r] &lt;&gt; '' and ([singledos_03r] = '' or [singledos_03r] &lt;&gt; '1')</t>
  </si>
  <si>
    <t>[hosopiodunk_03r(99)] = ''</t>
  </si>
  <si>
    <t>[hosopioddosunit_03r] = '3'</t>
  </si>
  <si>
    <t>[hosopioddos_03r] = '' and [hosopioddosunit_03r] = ''</t>
  </si>
  <si>
    <t>[hosopiodatunk_03r(99)] = ''</t>
  </si>
  <si>
    <t>[hosopioddat_03r] = ''</t>
  </si>
  <si>
    <t>[hosopiodtmunk_03r(99)] = ''</t>
  </si>
  <si>
    <t>[hosopiodtm_03r] = ''</t>
  </si>
  <si>
    <t>[standnows_03r] = '1' and 
[hosopioddos_03r] &lt;&gt; '' and 
([hosopioddos_03r] &lt; '0.001' or [hosopioddos_03r] &gt; '2.700') and
[hosopioddosunit_03r] = '1'</t>
  </si>
  <si>
    <t>[standnows_03r] = '1' and 
[hosopioddos_03r] &lt;&gt; '' and 
([hosopioddos_03r] &lt; '1' or [hosopioddos_03r] &gt; '2700') and
[hosopioddosunit_03r] = '2'</t>
  </si>
  <si>
    <t>[standnows_03r] = '2' and 
[hosopioddos_03r] &lt;&gt; '' and 
([hosopioddos_03r] &lt; '0.018' or [hosopioddos_03r] &gt; '0.600') and
[hosopioddosunit_03r] = '1'</t>
  </si>
  <si>
    <t>[standnows_03r] = '2' and 
[hosopioddos_03r] &lt;&gt; '' and 
([hosopioddos_03r] &lt; '18' or [hosopioddos_03r] &gt; '600') and
[hosopioddosunit_03r] = '2'</t>
  </si>
  <si>
    <t>[standnows_03r] = '3' and 
[hosopioddos_03r] &lt;&gt; '' and 
([hosopioddos_03r] &lt; '0.0027' or [hosopioddos_03r] &gt; '0.12') and
[hosopioddosunit_03r] = '1'</t>
  </si>
  <si>
    <t>[standnows_03r] = '3' and 
[hosopioddos_03r] &lt;&gt; '' and 
([hosopioddos_03r] &lt; '2.7' or [hosopioddos_03r] &gt; '120') and
[hosopioddosunit_03r] = '2'</t>
  </si>
  <si>
    <t>([nowsoth_03r] &lt;&gt; '' or [standnows_03r] &lt;&gt; '') and [infsec_03r] = '1'</t>
  </si>
  <si>
    <t>[infsec_03r] = '1' and [indsec_03r] = '6'</t>
  </si>
  <si>
    <t>[infsec_03r] = '1' and [inihospunitunk_03r(99)] = ''</t>
  </si>
  <si>
    <t>[inihospdosunit_03r] = '3'</t>
  </si>
  <si>
    <t>[infsec_03r] = '1' and [inihospdos_03r] = '' and [inihospdosunit_03r] = ''</t>
  </si>
  <si>
    <t>[infsec_03r] = '1' and [inihospdatunk_03r(99)] = ''</t>
  </si>
  <si>
    <t>[infsec_03r] = '1' and [inihospdat_03r] = ''</t>
  </si>
  <si>
    <t>[infsec_03r] = '1' and [inihosptmunk_03r(99)] = ''</t>
  </si>
  <si>
    <t>[infsec_03r] = '1' and [inihosptm_03r] = ''</t>
  </si>
  <si>
    <t>[indsec_03r] = '1' and 
[inihospdos_03r] &lt;&gt; '' and 
([inihospdos_03r] &lt; '0.001' or [inihospdos_03r] &gt; '2.700') and
[inihospdosunit_03r] = '1'</t>
  </si>
  <si>
    <t>[indsec_03r] = '1' and 
[inihospdos_03r] &lt;&gt; '' and 
([inihospdos_03r] &lt; '1' or [inihospdos_03r] &gt; '2700') and
[inihospdosunit_03r] = '2'</t>
  </si>
  <si>
    <t>[indsec_03r] = '2' and 
[inihospdos_03r] &lt;&gt; '' and 
([inihospdos_03r] &lt; '0.018' or [inihospdos_03r] &gt; '0.600') and
[inihospdosunit_03r] = '1'</t>
  </si>
  <si>
    <t>[indsec_03r] = '2' and 
[inihospdos_03r] &lt;&gt; '' and 
([inihospdos_03r] &lt; '18' or [inihospdos_03r] &gt; '600') and
[inihospdosunit_03r] = '2'</t>
  </si>
  <si>
    <t>[indsec_03r] = '3' and 
[inihospdos_03r] &lt;&gt; '' and 
([inihospdos_03r] &lt; '0.0027' or [inihospdos_03r] &gt; '0.12') and
[inihospdosunit_03r] = '1'</t>
  </si>
  <si>
    <t>[indsec_03r] = '3' and 
[inihospdos_03r] &lt;&gt; '' and 
([inihospdos_03r] &lt; '2.7' or [inihospdos_03r] &gt; '120') and
[inihospdosunit_03r] = '2'</t>
  </si>
  <si>
    <t>[infsec_03r] = '1' and [finhospunitunk_03r(99)] = ''</t>
  </si>
  <si>
    <t>[finhospdosunit_03r] = '3'</t>
  </si>
  <si>
    <t>[infsec_03r] = '1' and [finhospdos_03r] = '' and [finhospdosunit_03r] = ''</t>
  </si>
  <si>
    <t>[infsec_03r] = '1' and [finhospdatunk_03r(99)] = ''</t>
  </si>
  <si>
    <t>[infsec_03r] = '1' and [finhospdat_03r] = ''</t>
  </si>
  <si>
    <t>[infsec_03r] = '1' and [finhosptmunk_03r(99)] = ''</t>
  </si>
  <si>
    <t>[infsec_03r] = '1' and [finhosptm_03r] = ''</t>
  </si>
  <si>
    <t>[indsec_03r] = '1' and 
[finhospdos_03r] &lt;&gt; '' and 
([finhospdos_03r] &lt; '0.001' or [finhospdos_03r] &gt; '2.700') and
[finhospdosunit_03r] = '1'</t>
  </si>
  <si>
    <t>[indsec_03r] = '1' and 
[finhospdos_03r] &lt;&gt; '' and 
([finhospdos_03r] &lt; '1' or [finhospdos_03r] &gt; '2700') and
[finhospdosunit_03r] = '2'</t>
  </si>
  <si>
    <t>[indsec_03r] = '2' and 
[finhospdos_03r] &lt;&gt; '' and 
([finhospdos_03r] &lt; '0.018' or [finhospdos_03r] &gt; '0.600') and
[finhospdosunit_03r] = '1'</t>
  </si>
  <si>
    <t>[indsec_03r] = '2' and 
[finhospdos_03r] &lt;&gt; '' and 
([finhospdos_03r] &lt; '18' or [finhospdos_03r] &gt; '600') and
[finhospdosunit_03r] = '2'</t>
  </si>
  <si>
    <t>[indsec_03r] = '3' and 
[finhospdos_03r] &lt;&gt; '' and 
([finhospdos_03r] &lt; '0.0027' or [finhospdos_03r] &gt; '0.12') and
[finhospdosunit_03r] = '1'</t>
  </si>
  <si>
    <t>[indsec_03r] = '3' and 
[finhospdos_03r] &lt;&gt; '' and 
([finhospdos_03r] &lt; '2.7' or [finhospdos_03r] &gt; '120') and
[finhospdosunit_03r] = '2'</t>
  </si>
  <si>
    <t>([nowsoth_03r] &lt;&gt; '' or [standnows_03r] &lt;&gt; '') and ([infsec_03r] = '1')</t>
  </si>
  <si>
    <t>([nowsoth_03r] &lt;&gt; '' or [standnows_03r] &lt;&gt; '') and [inftertmed_03r] = '1'</t>
  </si>
  <si>
    <t>[inftertmed_03r] = '1' and [tertmed_03r] = '6'</t>
  </si>
  <si>
    <t>[inftertmed_03r] = '1' and [inihospterunk_03r(99)] = ''</t>
  </si>
  <si>
    <t>[inihospterdosunit_03r] = '3'</t>
  </si>
  <si>
    <t>[inftertmed_03r] = '1' and [inihospterdos_03r] = '' and [inihospterdosunit_03r] = ''</t>
  </si>
  <si>
    <t>[inftertmed_03r] = '1' and [inihospterdatunk_03r(99)] = ''</t>
  </si>
  <si>
    <t>[inftertmed_03r] = '1' and [inihospterdat_03r] = ''</t>
  </si>
  <si>
    <t>[inftertmed_03r] = '1' and [inihosptertmunk_03r(99)] = ''</t>
  </si>
  <si>
    <t>[inftertmed_03r] = '1' and [inihosptertm_03r] = ''</t>
  </si>
  <si>
    <t>[tertmed_03r] = '1' and 
[inihospterdos_03r] &lt;&gt; '' and 
([inihospterdos_03r] &lt; '1' or [inihospterdos_03r] &gt; '2700') and
[inihospterdosunit_03r] = '2'</t>
  </si>
  <si>
    <t>[tertmed_03r] = '1' and 
[inihospterdos_03r] &lt;&gt; '' and 
([inihospterdos_03r] &lt; '0.001' or [inihospterdos_03r] &gt; '2.700') and
[inihospterdosunit_03r] = '1'</t>
  </si>
  <si>
    <t>[tertmed_03r] = '2' and 
[inihospterdos_03r] &lt;&gt; '' and 
([inihospterdos_03r] &lt; '0.018' or [inihospterdos_03r] &gt; '0.600') and
[inihospterdosunit_03r] = '1'</t>
  </si>
  <si>
    <t>[tertmed_03r] = '2' and 
[inihospterdos_03r] &lt;&gt; '' and 
([inihospterdos_03r] &lt; '18' or [inihospterdos_03r] &gt; '600') and
[inihospterdosunit_03r] = '2'</t>
  </si>
  <si>
    <t>[tertmed_03r] = '3' and 
[inihospterdos_03r] &lt;&gt; '' and 
([inihospterdos_03r] &lt; '0.0027' or [inihospterdos_03r] &gt; '0.12') and
[inihospterdosunit_03r] = '1'</t>
  </si>
  <si>
    <t>[tertmed_03r] = '3' and 
[inihospterdos_03r] &lt;&gt; '' and 
([inihospterdos_03r] &lt; '2.7' or [inihospterdos_03r] &gt; '120') and
[inihospterdosunit_03r] = '2'</t>
  </si>
  <si>
    <t>[inftertmed_03r] = '1' and [finhospterunk_03r(99)] = ''</t>
  </si>
  <si>
    <t>[finhospterdosunit_03r] = '3'</t>
  </si>
  <si>
    <t>[inftertmed_03r] = '1' and [finhospterdos_03r] = '' and [finhospterdosunit_03r] = ''</t>
  </si>
  <si>
    <t>[inftertmed_03r] = '1' and [finhospterdatunk_03r(99)] = ''</t>
  </si>
  <si>
    <t>[inftertmed_03r] = '1' and [finhospterdat_03r] = ''</t>
  </si>
  <si>
    <t>[inftertmed_03r] = '1' and [finhosptertmunk_03r(99)] = ''</t>
  </si>
  <si>
    <t>[inftertmed_03r] = '1' and [finhosptertm_03r] = ''</t>
  </si>
  <si>
    <t>[tertmed_03r] = '1' and 
[finhospterdos_03r] &lt;&gt; '' and 
([finhospterdos_03r] &lt; '0.001' or [finhospterdos_03r] &gt; '2.700') and
[finhospterdosunit_03r] = '1'</t>
  </si>
  <si>
    <t>[tertmed_03r] = '1' and 
[finhospterdos_03r] &lt;&gt; '' and 
([finhospterdos_03r] &lt; '1' or [finhospterdos_03r] &gt; '2700') and
[finhospterdosunit_03r] = '2'</t>
  </si>
  <si>
    <t>[tertmed_03r] = '2' and 
[finhospterdos_03r] &lt;&gt; '' and 
([finhospterdos_03r] &lt; '0.018' or [finhospterdos_03r] &gt; '0.600') and
[finhospterdosunit_03r] = '1'</t>
  </si>
  <si>
    <t>[tertmed_03r] = '2' and 
[finhospterdos_03r] &lt;&gt; '' and 
([finhospterdos_03r] &lt; '18' or [finhospterdos_03r] &gt; '600') and
[finhospterdosunit_03r] = '2'</t>
  </si>
  <si>
    <t>[tertmed_03r] = '3' and 
[finhospterdos_03r] &lt;&gt; '' and 
([finhospterdos_03r] &lt; '0.0027' or [finhospterdos_03r] &gt; '0.12') and
[finhospterdosunit_03r] = '1'</t>
  </si>
  <si>
    <t>[tertmed_03r] = '3' and 
[finhospterdos_03r] &lt;&gt; '' and 
([finhospterdos_03r] &lt; '2.7' or [finhospterdos_03r] &gt; '120') and
[finhospterdosunit_03r] = '2'</t>
  </si>
  <si>
    <t>y</t>
  </si>
  <si>
    <t xml:space="preserve"> @READONLY @HFN-ID</t>
  </si>
  <si>
    <t xml:space="preserve"> @NONEOFTHEABOVE='6'</t>
  </si>
  <si>
    <t xml:space="preserve"> @HIDDEN</t>
  </si>
  <si>
    <t xml:space="preserve"> @NONEOFTHEABOVE='3,4'</t>
  </si>
  <si>
    <t xml:space="preserve"> @NONEOFTHEABOVE=6</t>
  </si>
  <si>
    <t xml:space="preserve"> @NONEOFTHEABOVE=4</t>
  </si>
  <si>
    <t xml:space="preserve"> @NONEOFTHEABOVE=5</t>
  </si>
  <si>
    <t xml:space="preserve"> @NONEOFTHEABOVE=19</t>
  </si>
  <si>
    <t xml:space="preserve"> @NONEOFTHEABOVE='12,13'</t>
  </si>
  <si>
    <t xml:space="preserve"> @NONEOFTHEABOVE=99</t>
  </si>
  <si>
    <t xml:space="preserve"> @READONLY @SETVALUE = @TODAY</t>
  </si>
  <si>
    <t xml:space="preserve"> @INSTANCETABLE=form_02a_esc_scores_entry</t>
  </si>
  <si>
    <t xml:space="preserve"> @READONLY @SETVALUE = '[participant_id]'</t>
  </si>
  <si>
    <t xml:space="preserve"> @NONEOFTHEABOVE=3</t>
  </si>
  <si>
    <t xml:space="preserve"> @INSTANCETABLE=form_02b_finnegan_scores_entry</t>
  </si>
  <si>
    <t>Rationale</t>
  </si>
  <si>
    <t>Full Response (Extracted CRF)</t>
  </si>
  <si>
    <t>Match Full Response</t>
  </si>
  <si>
    <t>The description references "INFORM NOW" multiple times, particularly in relation to "Form 01." The questionnaire appears to be a comprehensive form used for collecting data on infants, including birth details, medical history, and treatment specifics, aligning with the title "INFORM NOW Form 01."</t>
  </si>
  <si>
    <t>- CRF name: INFORM NOW Form 01
- Rationale: The description references "INFORM NOW" multiple times, particularly in relation to "Form 01." The questionnaire appears to be a comprehensive form used for collecting data on infants, including birth details, medical history, and treatment specifics, aligning with the title "INFORM NOW Form 01."</t>
  </si>
  <si>
    <t>- HEAL Core CRF Match: Demographics
- Confidence level: Medium Confidence
- Rationale: The CRF descriptions include demographic information such as date and time of birth, birth weight, head circumference, gestational age, sex, maternal race, and ethnicity, which aligns with the typical content of a demographics form. However, the detailed focus on neonatal and maternal health aspects, such as NOWS (Neonatal Opioid Withdrawal Syndrome) and hospital care specifics, is not explicitly covered in the HEAL Core CRF list, leading to a medium confidence level in matching with the "Demographics" CRF.</t>
  </si>
  <si>
    <t>The description provided includes multiple references to "INFORM NOW" and "Form 01," along with detailed data entry fields related to neonatal and maternal information. The use of "Form 01" in various contexts throughout the description strongly indicates that this is the primary identifier for this case report form. Additionally, the description covers a broad range of topics typically included in a comprehensive neonatal and maternal health form, aligning with the scope suggested by the name "INFORM NOW Form 01."</t>
  </si>
  <si>
    <t>- CRF name: INFORM NOW Form 01
- Rationale: The description provided includes multiple references to "INFORM NOW" and "Form 01," along with detailed data entry fields related to neonatal and maternal information. The use of "Form 01" in various contexts throughout the description strongly indicates that this is the primary identifier for this case report form. Additionally, the description covers a broad range of topics typically included in a comprehensive neonatal and maternal health form, aligning with the scope suggested by the name "INFORM NOW Form 01."</t>
  </si>
  <si>
    <t>- HEAL Core CRF Match: Demographics
- Confidence level: Medium Confidence
- Rationale: The descriptions provided for the "INFORM NOW Form 01" include variables such as date of birth, sex, maternal race, and maternal ethnicity, which are typically demographic data. While the form seems to focus on neonatal and maternal information, the presence of demographic elements aligns it most closely with the "Demographics" CRF from the HEAL Core CRFs list. However, the specific focus on neonatal and maternal aspects lowers the confidence to medium.</t>
  </si>
  <si>
    <t>The description and entry name indicate that this form is used to record ESC (Eat, Sleep, Console) scores for infants. The form is specifically for infants who received ESC care but did not receive pharmacologic treatment. It includes fields for recording scores related to eating, sleeping, and consoling, which are the core components of the ESC model. Hence, "ESC Scores Form" is the most appropriate name for this CRF.</t>
  </si>
  <si>
    <t>- CRF name: ESC Scores Form
- Rationale: The description and entry name indicate that this form is used to record ESC (Eat, Sleep, Console) scores for infants. The form is specifically for infants who received ESC care but did not receive pharmacologic treatment. It includes fields for recording scores related to eating, sleeping, and consoling, which are the core components of the ESC model. Hence, "ESC Scores Form" is the most appropriate name for this CRF.</t>
  </si>
  <si>
    <t>- HEAL Core CRF Match: No CRF match
- Confidence level: High Confidence
- Rationale: The "ESC Scores Form" is focused on evaluating scores for infants who received ESC care, with specific criteria like poor eating, sleep duration, and consoling support. None of the listed HEAL Core CRFs pertain to infant care or these specific criteria, which are distinct from the themes of pain, anxiety, depression, demographics, or sleep disturbance present in the HEAL Core CRF list.</t>
  </si>
  <si>
    <t>The entry name "form_02a_esc_scores_listing" suggests that this form is related to listing scores from the European Society of Cardiology (ESC). The use of "scores" and "listing" indicates that the form is likely used to document or list various scores, possibly related to cardiovascular assessments or evaluations, as defined by ESC guidelines or criteria.</t>
  </si>
  <si>
    <t>- CRF name: ESC Scores Listing
- Rationale: The entry name "form_02a_esc_scores_listing" suggests that this form is related to listing scores from the European Society of Cardiology (ESC). The use of "scores" and "listing" indicates that the form is likely used to document or list various scores, possibly related to cardiovascular assessments or evaluations, as defined by ESC guidelines or criteria.</t>
  </si>
  <si>
    <t>- HEAL Core CRF Match: No CRF match
- Confidence level: High Confidence
- Rationale: The CRF name "ESC Scores Listing" and the lack of detailed descriptions do not align with any of the HEAL Core CRFs provided in the list. There are no thematic or terminological similarities to suggest a match.</t>
  </si>
  <si>
    <t>The description clearly indicates that the form is used to record Finnegan scores for infants with Neonatal Opioid Withdrawal Syndrome (NOWS) who were evaluated using the Finnegan or modified Finnegan scoring system. The focus on recording dates, times, and total scores aligns with the purpose of a Finnegan Scoring Form.</t>
  </si>
  <si>
    <t>- CRF name: Finnegan Scoring Form
- Rationale: The description clearly indicates that the form is used to record Finnegan scores for infants with Neonatal Opioid Withdrawal Syndrome (NOWS) who were evaluated using the Finnegan or modified Finnegan scoring system. The focus on recording dates, times, and total scores aligns with the purpose of a Finnegan Scoring Form.</t>
  </si>
  <si>
    <t>- HEAL Core CRF Match: No CRF match
- Confidence level: High Confidence
- Rationale: The Finnegan Scoring Form is specific to assessing neonatal abstinence syndrome using the Finnegan scoring system. This does not align with any of the HEAL Core CRFs listed, which focus on pain, anxiety, depression, and quality of life assessments.</t>
  </si>
  <si>
    <t>The entry name "form_02b_finnegan_scores_listing" suggests that it pertains to the Finnegan Scoring System, which is a tool used to evaluate and quantify the severity of neonatal abstinence syndrome (NAS) in newborns. The reference to "finnegan scores" directly aligns with the Finnegan Neonatal Abstinence Scoring System.</t>
  </si>
  <si>
    <t>- CRF name: Finnegan Neonatal Abstinence Scoring System (FNASS)
- Rationale: The entry name "form_02b_finnegan_scores_listing" suggests that it pertains to the Finnegan Scoring System, which is a tool used to evaluate and quantify the severity of neonatal abstinence syndrome (NAS) in newborns. The reference to "finnegan scores" directly aligns with the Finnegan Neonatal Abstinence Scoring System.</t>
  </si>
  <si>
    <t>- HEAL Core CRF Match: No CRF match
- Confidence level: High Confidence
- Rationale: The Finnegan Neonatal Abstinence Scoring System (FNASS) is a specific tool used to assess withdrawal symptoms in newborns and does not align with any of the HEAL Core CRFs listed, which focus on pain, demographics, anxiety, depression, and quality of life measures.</t>
  </si>
  <si>
    <t>The form is intended to collect detailed information on infants who have received pharmacologic treatment, specifically focusing on aspects like the scoring/assessment system used, initiation of treatment, medication details, and dosing. The use of terms like "pharmacologic treatment" and the detailed questions about medication administration and Finnegan scores align with the purpose of a pharmacologic treatment form.</t>
  </si>
  <si>
    <t>- CRF name: Pharmacologic Treatment Form
- Rationale: The form is intended to collect detailed information on infants who have received pharmacologic treatment, specifically focusing on aspects like the scoring/assessment system used, initiation of treatment, medication details, and dosing. The use of terms like "pharmacologic treatment" and the detailed questions about medication administration and Finnegan scores align with the purpose of a pharmacologic treatment form.</t>
  </si>
  <si>
    <t>- HEAL Core CRF Match: No CRF match
- Confidence level: High Confidence
- Rationale: The provided CRF, "Pharmacologic Treatment Form," focuses on pharmacologic treatment details for infants, specifically concerning opioid dosages and assessments like the Finnegan score. This does not align with any HEAL Core CRFs listed, which primarily focus on pain assessments, quality of life, anxiety, depression, and demographics, rather than specific pharmacologic treatment protocols for infants.</t>
  </si>
  <si>
    <t>The description and entry name indicate that the form is used for documenting information related to infants who have received pharmacologic treatment. It includes sections on scoring systems, initiation of pharmacologic treatment, and details about medications administered, which align with the purpose of tracking and reporting pharmacologic interventions in infants.</t>
  </si>
  <si>
    <t>- CRF name: Pharmacologic Treatment Form for Infants
- Rationale: The description and entry name indicate that the form is used for documenting information related to infants who have received pharmacologic treatment. It includes sections on scoring systems, initiation of pharmacologic treatment, and details about medications administered, which align with the purpose of tracking and reporting pharmacologic interventions in infants.</t>
  </si>
  <si>
    <t>- HEAL Core CRF Match: No CRF match
- Confidence level: High Confidence
- Rationale: The provided CRF, "Pharmacologic Treatment Form for Infants," focuses on specific pharmacologic treatments and assessments for infants, particularly those related to neonatal opioid withdrawal syndrome (NOWS). The details and variables described do not align with any of the HEAL Core CRFs, which focus on broader assessments related to pain, anxiety, depression, sleep, and quality of life, rather than specific pharmacologic treatments for infants.</t>
  </si>
  <si>
    <t>Manual Validation</t>
  </si>
  <si>
    <t>No HEAL CRF Match</t>
  </si>
  <si>
    <t>Manually Validated HEAL Core CRFs with variables</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</si>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</sst>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99.530779166664" createdVersion="8" refreshedVersion="8" minRefreshableVersion="3" recordCount="504" xr:uid="{080072FD-2FCE-4D7A-8B19-EEE3889667B7}">
  <cacheSource type="worksheet">
    <worksheetSource ref="A1:W1048576" sheet="EnhancedDD"/>
  </cacheSource>
  <cacheFields count="23">
    <cacheField name="Variable / Field Name" numFmtId="0">
      <sharedItems containsBlank="1" count="504">
        <s v="record_id"/>
        <s v="participant_id"/>
        <s v="instructions"/>
        <s v="birthda"/>
        <s v="tob_table"/>
        <s v="birthtm"/>
        <s v="birthtmunk"/>
        <s v="bw_table"/>
        <s v="birthwt_popup_msg"/>
        <s v="birthwt"/>
        <s v="birthwtunk"/>
        <s v="bw_table_2"/>
        <s v="lwbirthwt"/>
        <s v="lwbirthwtunk"/>
        <s v="lwbirthwt_popup_msg"/>
        <s v="bh_table"/>
        <s v="birthcr"/>
        <s v="birthcrunk"/>
        <s v="birthcr_popup_msg"/>
        <s v="bh_table_2"/>
        <s v="gwakwks"/>
        <s v="gaday"/>
        <s v="gaunk"/>
        <s v="gwakwks_popup_msg"/>
        <s v="gaday_popup_msg"/>
        <s v="sex"/>
        <s v="race"/>
        <s v="ethnic"/>
        <s v="zip_table"/>
        <s v="zip"/>
        <s v="zipunk"/>
        <s v="zip_popup_msg"/>
        <s v="bornhosp"/>
        <s v="locinfcare"/>
        <s v="lockothsp"/>
        <s v="missing_othspec_popup_msg1"/>
        <s v="diagmed"/>
        <s v="nonstay"/>
        <s v="nonstayothsp"/>
        <s v="missing_othspec_popup_msg2"/>
        <s v="score"/>
        <s v="scoreothsp"/>
        <s v="missing_othspec_popup_msg3"/>
        <s v="showscores_fin"/>
        <s v="showscores_esc"/>
        <s v="showscores_fin_esc"/>
        <s v="pharmhsop"/>
        <s v="q4and_q5_instructions"/>
        <s v="seizpharm"/>
        <s v="seizpharmeeg"/>
        <s v="diagapn"/>
        <s v="diagapnopi"/>
        <s v="excesed"/>
        <s v="transdat"/>
        <s v="scorgd"/>
        <s v="scorgdothsp"/>
        <s v="missing_othspec_popup_msg4"/>
        <s v="nonpharmt"/>
        <s v="pharm_dat_tim_table"/>
        <s v="pharmdat"/>
        <s v="pharmtm"/>
        <s v="pharmdatunk"/>
        <s v="pharmtmunk"/>
        <s v="med"/>
        <s v="medothsp"/>
        <s v="missing_othspec_popup_msg5"/>
        <s v="postox"/>
        <s v="mat_expos"/>
        <s v="otherexpsp"/>
        <s v="missing_othspec_popup_msg6"/>
        <s v="othpostox"/>
        <s v="othmat_expos"/>
        <s v="ootherexpsp"/>
        <s v="missing_othspec_popup_msg7"/>
        <s v="mothmed"/>
        <s v="mothmedexp"/>
        <s v="mothmedexpothsp"/>
        <s v="missing_othspec_popup_msg8"/>
        <s v="neonattox"/>
        <s v="speccol"/>
        <s v="postox1"/>
        <s v="postoxothsp"/>
        <s v="missing_othspec_popup_msg9"/>
        <s v="adpostox"/>
        <s v="adpostoxothsp"/>
        <s v="ineligible_message_popup_msg"/>
        <s v="missing_othspec_popup_msg10"/>
        <s v="prenat"/>
        <s v="sars"/>
        <s v="sarstime"/>
        <s v="inffed"/>
        <s v="days_inf_brefed_table"/>
        <s v="inffedday"/>
        <s v="inffedunk"/>
        <s v="highcalor"/>
        <s v="highcalothsp"/>
        <s v="missing_othspec_popup_msg13"/>
        <s v="dishargdat"/>
        <s v="disloc"/>
        <s v="dislocothsp"/>
        <s v="missing_othspec_popup_msg11"/>
        <s v="discpro"/>
        <s v="discfeed"/>
        <s v="discfeedothsp"/>
        <s v="missing_othspec_popup_msg12"/>
        <s v="trigger_email_alert_msg"/>
        <s v="trigger_email_alert_msg_2"/>
        <s v="test_race_msg"/>
        <s v="trigger_email_alert_test_msg"/>
        <s v="compdat01"/>
        <s v="form1_footnote"/>
        <s v="instance_table_desc_11"/>
        <s v="participant_id_2a"/>
        <s v="form2_header"/>
        <s v="esc_table_header"/>
        <s v="esc_table_row"/>
        <s v="escscordat"/>
        <s v="escscortm"/>
        <s v="poor"/>
        <s v="sleep"/>
        <s v="unable"/>
        <s v="console"/>
        <s v="hdd"/>
        <s v="form2_footnote"/>
        <s v="instance_table_desc_1"/>
        <s v="participant_id_2b"/>
        <s v="form2_header1"/>
        <s v="fs_table_row"/>
        <s v="finscordat"/>
        <s v="finscortm"/>
        <s v="fintotscor"/>
        <s v="form2_footnote1"/>
        <s v="participant_id_form3"/>
        <s v="pt_form_header"/>
        <s v="pharmsc"/>
        <s v="pharmscothsp"/>
        <s v="list_fin_scor_table"/>
        <s v="finscor1"/>
        <s v="finscor1unk"/>
        <s v="finscor2"/>
        <s v="finscor2unk"/>
        <s v="finscor3"/>
        <s v="finscor3unk"/>
        <s v="list_2_esc_table"/>
        <s v="poor1"/>
        <s v="sleep1"/>
        <s v="unable1"/>
        <s v="console1"/>
        <s v="hud"/>
        <s v="poor2"/>
        <s v="sleep2"/>
        <s v="unable2"/>
        <s v="console2"/>
        <s v="hudd"/>
        <s v="pharm_treat_tab_le"/>
        <s v="pharmdat2"/>
        <s v="pharmdatunk2"/>
        <s v="pharmtm2"/>
        <s v="pharmtmunk2"/>
        <s v="pharm_treat_table"/>
        <s v="standnows"/>
        <s v="nowsoth"/>
        <s v="nowsothsp"/>
        <s v="dose_of_opioid_table"/>
        <s v="opioddos"/>
        <s v="opioddosunit"/>
        <s v="opiodunitothsp"/>
        <s v="opioddosunk"/>
        <s v="opioddos_mor_mg_popup_msg"/>
        <s v="opioddos_mor_mcg_popup_msg"/>
        <s v="opioddos_met_mg_popup_msg"/>
        <s v="opioddos_met_mcg_popup_msg"/>
        <s v="opioddos_bup_mg_popup_msg"/>
        <s v="opioddos_bup_mcg_popup_msg"/>
        <s v="dat_tim_max_table"/>
        <s v="maxdosdat"/>
        <s v="maxdosdatunk"/>
        <s v="maxdostm"/>
        <s v="maxdostmunk"/>
        <s v="max_dose_table"/>
        <s v="weightmaxdos"/>
        <s v="weightmaxdos_popup_msg"/>
        <s v="singledos"/>
        <s v="maxdosunk"/>
        <s v="fin_opio_dose_table"/>
        <s v="hosopioddos"/>
        <s v="hosopioddosunit"/>
        <s v="hosopioddosunitothsp"/>
        <s v="hosopiodunk"/>
        <s v="hosopioddat"/>
        <s v="hosopiodatunk"/>
        <s v="hosopiodtm"/>
        <s v="hosopiodtmunk"/>
        <s v="hosopioddos_mor_mg_popup_msg"/>
        <s v="hosopioddos_mor_mcg_popup_msg"/>
        <s v="hosopioddos_met_mg_popup_msg"/>
        <s v="hosopioddos_met_mcg_popup_msg"/>
        <s v="hosopioddos_bup_mg_popup_msg"/>
        <s v="hosopioddos_bup_mcg_popup_msg"/>
        <s v="infenrolwean"/>
        <s v="infdisch"/>
        <s v="infsec"/>
        <s v="indsec"/>
        <s v="indsecothsp"/>
        <s v="sec_c_subtable_2"/>
        <s v="inihospdos"/>
        <s v="inihospdosunit"/>
        <s v="inihospunitothsp"/>
        <s v="inihospunitunk"/>
        <s v="inihospdat"/>
        <s v="inihospdatunk"/>
        <s v="inihosptm"/>
        <s v="inihosptmunk"/>
        <s v="inihospdos_mg_popup_msg"/>
        <s v="inihospdos_mcg_popup_msg"/>
        <s v="inihospdos_met_mg_popup_msg"/>
        <s v="inihospdos_met_mcg_popup_msg"/>
        <s v="inihospdos_bup_mg_popup_msg"/>
        <s v="inihospdos_bup_mcg_popup_msg"/>
        <s v="sec_c_subtable_3"/>
        <s v="finhospdos"/>
        <s v="finhospdosunit"/>
        <s v="finhospunitothsp"/>
        <s v="finhospunitunk"/>
        <s v="finhospdat"/>
        <s v="finhospdatunk"/>
        <s v="finhosptm"/>
        <s v="finhosptmunk"/>
        <s v="finhospdos_mg_popup_msg"/>
        <s v="finhospdos_mcg_popup_msg"/>
        <s v="finhospdos_met_mg_popup_msg"/>
        <s v="finhospdos_met_mcg_popup_msg"/>
        <s v="finhospdos_bup_mg_popup_msg"/>
        <s v="finhospdos_bup_mcg_popup_msg"/>
        <s v="infsecmed"/>
        <s v="inftertmed"/>
        <s v="tertmed"/>
        <s v="tertmedothsp"/>
        <s v="sec_c2_subtable_2"/>
        <s v="inihospterdos"/>
        <s v="inihospterdosunit"/>
        <s v="inihospterunitothsp"/>
        <s v="inihospterunk"/>
        <s v="inihospterdat"/>
        <s v="inihospterdatunk"/>
        <s v="inihosptertm"/>
        <s v="inihosptertmunk"/>
        <s v="inihospterdos_mor_mcg_popup_msg"/>
        <s v="inihospterdos_mor_mg_popup_msg"/>
        <s v="inihospterdos_met_mg_popup_msg"/>
        <s v="inihospterdos_met_mcg_popup_msg"/>
        <s v="inihospterdos_bup_mg_popup_msg"/>
        <s v="inihospterdos_bup_mcg_popup_msg"/>
        <s v="sec_c2_subtable_3"/>
        <s v="finhospterdos"/>
        <s v="finhospterdosunit"/>
        <s v="finhospterunitothsp"/>
        <s v="finhospterunk"/>
        <s v="finhospterdat"/>
        <s v="finhospterdatunk"/>
        <s v="finhosptertm"/>
        <s v="finhosptertmunk"/>
        <s v="finhospterdos_mor_mg_popup_msg"/>
        <s v="finhospterdos_mor_mcg_popup_msg"/>
        <s v="finhospterdos_met_mg_popup_msg"/>
        <s v="finhospterdos_met_mcg_popup_msg"/>
        <s v="finhospterdos_bup_mg_popup_msg"/>
        <s v="finhospterdos_bup_mcg_popup_msg"/>
        <s v="distertmed"/>
        <s v="compdat03"/>
        <s v="participant_id_01r"/>
        <s v="instructions_01r"/>
        <s v="birthda_01r"/>
        <s v="tob_table_01r"/>
        <s v="birthtm_01r"/>
        <s v="birthtmunk_01r"/>
        <s v="bw_table_01r"/>
        <s v="birthwt_01r"/>
        <s v="birthwtunk_01r"/>
        <s v="birthwt_popup_msg_01r"/>
        <s v="bw_table_2_01r"/>
        <s v="lwbirthwt_01r"/>
        <s v="lwbirthwtunk_01r"/>
        <s v="lwbirthwt_popup_msg_01r"/>
        <s v="bh_table_01r"/>
        <s v="birthcr_01r"/>
        <s v="birthcrunk_01r"/>
        <s v="birthcr_popup_msg_01r"/>
        <s v="bh_table_2_01r"/>
        <s v="gwakwks_01r"/>
        <s v="gaday_01r"/>
        <s v="gaunk_01r"/>
        <s v="gwakwks_popup_msg_01r"/>
        <s v="gaday_popup_msg_01r"/>
        <s v="sex_01r"/>
        <s v="race_01r"/>
        <s v="ethnic_01r"/>
        <s v="zip_table_01r"/>
        <s v="zip_01r"/>
        <s v="zipunk_01r"/>
        <s v="zip_popup_msg_01r"/>
        <s v="bornhosp_01r"/>
        <s v="locinfcare_01r"/>
        <s v="lockothsp_01r"/>
        <s v="diagmed_01r"/>
        <s v="nonstay_01r"/>
        <s v="nonstayothsp_01r"/>
        <s v="score_01r"/>
        <s v="scoreothsp_01r"/>
        <s v="showscores_fin_01r"/>
        <s v="showscores_esc_01r"/>
        <s v="pharmhsop_01r"/>
        <s v="q4and_q5_instructions_01r"/>
        <s v="seizpharm_01r"/>
        <s v="seizpharmeeg_01r"/>
        <s v="diagapn_01r"/>
        <s v="diagapnopi_01r"/>
        <s v="excesed_01r"/>
        <s v="transdat_01r"/>
        <s v="scorgd_01r"/>
        <s v="scorgdothsp_01r"/>
        <s v="nonpharmt_01r"/>
        <s v="pharm_dat_tim_table_01r"/>
        <s v="pharmdat_01r"/>
        <s v="pharmtm_01r"/>
        <s v="pharmdatunk_01r"/>
        <s v="pharmtmunk_01r"/>
        <s v="med_01r"/>
        <s v="medothsp_01r"/>
        <s v="postox_01r"/>
        <s v="mat_expos_01r"/>
        <s v="otherexpsp_01r"/>
        <s v="othpostox_01r"/>
        <s v="othmat_expos_01r"/>
        <s v="ootherexpsp_01r"/>
        <s v="mothmed_01r"/>
        <s v="mothmedexp_01r"/>
        <s v="mothmedexpothsp_01r"/>
        <s v="neonattox_01r"/>
        <s v="speccol_01r"/>
        <s v="postox1_01r"/>
        <s v="postoxothsp_01r"/>
        <s v="adpostox_01r"/>
        <s v="adpostoxothsp_01r"/>
        <s v="ineligible_message_popup_msg_01r"/>
        <s v="prenat_01r"/>
        <s v="sars_01r"/>
        <s v="sarstime_01r"/>
        <s v="inffed_01r"/>
        <s v="days_inf_brefed_table_01r"/>
        <s v="inffedday_01r"/>
        <s v="inffedunk_01r"/>
        <s v="highcalor_01r"/>
        <s v="highcalothsp_01r"/>
        <s v="dishargdat_01r"/>
        <s v="disloc_01r"/>
        <s v="dislocothsp_01r"/>
        <s v="discpro_01r"/>
        <s v="discfeed_01r"/>
        <s v="discfeedothsp_01r"/>
        <s v="trigger_email_alert_msg_01r"/>
        <s v="trigger_email_alert_msg_2_01r"/>
        <s v="trigger_email_alert_msg_3_01r"/>
        <s v="compdat01r"/>
        <s v="form1_footnote_01r"/>
        <s v="participant_id_form3_03r"/>
        <s v="pt_form_header_03r"/>
        <s v="pharmsc_03r"/>
        <s v="pharmscothsp_03r"/>
        <s v="list_fin_scor_table_03r"/>
        <s v="finscor1_03r"/>
        <s v="finscor1unk_03r"/>
        <s v="finscor2_03r"/>
        <s v="finscor2unk_03r"/>
        <s v="finscor3_03r"/>
        <s v="finscor3unk_03r"/>
        <s v="list_2_esc_table_03r"/>
        <s v="poor1_03r"/>
        <s v="sleep1_03r"/>
        <s v="unable1_03r"/>
        <s v="console1_03r"/>
        <s v="hud_03r"/>
        <s v="poor2_03r"/>
        <s v="sleep2_03r"/>
        <s v="unable2_03r"/>
        <s v="console2_03r"/>
        <s v="hudd_03r"/>
        <s v="pharm_treat_tab_le_03r"/>
        <s v="pharmdat2_03r"/>
        <s v="pharmdatunk2_03r"/>
        <s v="pharmtm2_03r"/>
        <s v="pharmtmunk2_03r"/>
        <s v="pharm_treat_table_03r"/>
        <s v="standnows_03r"/>
        <s v="nowsoth_03r"/>
        <s v="nowsothsp_03r"/>
        <s v="dose_of_opioid_table_03r"/>
        <s v="opioddos_03r"/>
        <s v="opioddosunit_03r"/>
        <s v="opiodunitothsp_03r"/>
        <s v="opioddosunk_03r"/>
        <s v="opioddos_mor_mg_popup_msg_03r"/>
        <s v="opioddos_mor_mcg_popup_msg_03r"/>
        <s v="opioddos_met_mg_popup_msg_03r"/>
        <s v="opioddos_met_mcg_popup_msg_03r"/>
        <s v="opioddos_bup_mg_popup_msg_03r"/>
        <s v="opioddos_bup_mcg_popup_msg_03r"/>
        <s v="dat_tim_max_table_03r"/>
        <s v="maxdosdat_03r"/>
        <s v="maxdosdatunk_03r"/>
        <s v="maxdostm_03r"/>
        <s v="maxdostmunk_03r"/>
        <s v="max_dose_table_03r"/>
        <s v="weightmaxdos_03r"/>
        <s v="weightmaxdos_popup_msg_03r"/>
        <s v="singledos_03r"/>
        <s v="maxdosunk_03r"/>
        <s v="fin_opio_dose_table_03r"/>
        <s v="hosopioddos_03r"/>
        <s v="hosopioddosunit_03r"/>
        <s v="hosopioddosunitothsp_03r"/>
        <s v="hosopiodunk_03r"/>
        <s v="hosopioddat_03r"/>
        <s v="hosopiodatunk_03r"/>
        <s v="hosopiodtm_03r"/>
        <s v="hosopiodtmunk_03r"/>
        <s v="hosopioddos_mor_mg_popup_msg_03r"/>
        <s v="hosopioddos_mor_mcg_popup_msg_03r"/>
        <s v="hosopioddos_met_mg_popup_msg_03r"/>
        <s v="hosopioddos_met_mcg_popup_msg_03r"/>
        <s v="hosopioddos_bup_mg_popup_msg_03r"/>
        <s v="hosopioddos_bup_mcg_popup_msg_03r"/>
        <s v="infenrolwean_03r"/>
        <s v="infdisch_03r"/>
        <s v="infsec_03r"/>
        <s v="indsec_03r"/>
        <s v="indsecothsp_03r"/>
        <s v="sec_c_subtable_2_03r"/>
        <s v="inihospdos_03r"/>
        <s v="inihospdosunit_03r"/>
        <s v="inihospunitothsp_03r"/>
        <s v="inihospunitunk_03r"/>
        <s v="inihospdat_03r"/>
        <s v="inihospdatunk_03r"/>
        <s v="inihosptm_03r"/>
        <s v="inihosptmunk_03r"/>
        <s v="inihospdos_mg_popup_msg_03r"/>
        <s v="inihospdos_mcg_popup_msg_03r"/>
        <s v="inihospdos_met_mg_popup_msg_03r"/>
        <s v="inihospdos_met_mcg_popup_msg_03r"/>
        <s v="inihospdos_bup_mg_popup_msg_03r"/>
        <s v="inihospdos_bup_mcg_popup_msg_03r"/>
        <s v="sec_c_subtable_3_03r"/>
        <s v="finhospdos_03r"/>
        <s v="finhospdosunit_03r"/>
        <s v="finhospunitothsp_03r"/>
        <s v="finhospunitunk_03r"/>
        <s v="finhospdat_03r"/>
        <s v="finhospdatunk_03r"/>
        <s v="finhosptm_03r"/>
        <s v="finhosptmunk_03r"/>
        <s v="finhospdos_mg_popup_msg_03r"/>
        <s v="finhospdos_mcg_popup_msg_03r"/>
        <s v="finhospdos_met_mg_popup_msg_03r"/>
        <s v="finhospdos_met_mcg_popup_msg_03r"/>
        <s v="finhospdos_bup_mg_popup_msg_03r"/>
        <s v="finhospdos_bup_mcg_popup_msg_03r"/>
        <s v="infsecmed_03r"/>
        <s v="inftertmed_03r"/>
        <s v="tertmed_03r"/>
        <s v="tertmedothsp_03r"/>
        <s v="sec_c2_subtable_2_03r"/>
        <s v="inihospterdos_03r"/>
        <s v="inihospterdosunit_03r"/>
        <s v="inihospterunitothsp_03r"/>
        <s v="inihospterunk_03r"/>
        <s v="inihospterdat_03r"/>
        <s v="inihospterdatunk_03r"/>
        <s v="inihosptertm_03r"/>
        <s v="inihosptertmunk_03r"/>
        <s v="inihospterdos_mor_mcg_popup_msg_03r"/>
        <s v="inihospterdos_mor_mg_popup_msg_03r"/>
        <s v="inihospterdos_met_mg_popup_msg_03r"/>
        <s v="inihospterdos_met_mcg_popup_msg_03r"/>
        <s v="inihospterdos_bup_mg_popup_msg_03r"/>
        <s v="inihospterdos_bup_mcg_popup_msg_03r"/>
        <s v="sec_c2_subtable_3_03r"/>
        <s v="finhospterdos_03r"/>
        <s v="finhospterdosunit_03r"/>
        <s v="finhospterunitothsp_03r"/>
        <s v="finhospterunk_03r"/>
        <s v="finhospterdat_03r"/>
        <s v="finhospterdatunk_03r"/>
        <s v="finhosptertm_03r"/>
        <s v="finhosptertmunk_03r"/>
        <s v="finhospterdos_mor_mg_popup_msg_03r"/>
        <s v="finhospterdos_mor_mcg_popup_msg_03r"/>
        <s v="finhospterdos_met_mg_popup_msg_03r"/>
        <s v="finhospterdos_met_mcg_popup_msg_03r"/>
        <s v="finhospterdos_bup_mg_popup_msg_03r"/>
        <s v="finhospterdos_bup_mcg_popup_msg_03r"/>
        <s v="distertmed_03r"/>
        <s v="compdat03r"/>
        <m/>
      </sharedItems>
    </cacheField>
    <cacheField name="Form Name"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3">
        <s v="Demographics"/>
        <s v="No HEAL CRF Match"/>
        <m/>
      </sharedItems>
    </cacheField>
    <cacheField name="Section Header" numFmtId="0">
      <sharedItems containsBlank="1"/>
    </cacheField>
    <cacheField name="Field Type" numFmtId="0">
      <sharedItems containsBlank="1"/>
    </cacheField>
    <cacheField name="Field Label" numFmtId="0">
      <sharedItems containsBlank="1" count="190" longText="1">
        <s v="Record ID:"/>
        <s v="INFORM NOW Subject ID:"/>
        <s v="&lt;div class=&quot;rich-text-field-label&quot;&gt;&lt;p&gt;&lt;span style=&quot;font-weight: normal;&quot;&gt;&lt;span style=&quot;text-decoration: underline;&quot;&gt;Form instructions:&lt;/span&gt; Complete this form for all infants who satisfy the eligibility criteria on the inclusion and exclusion form.&lt;/span&gt;&lt;/p&gt;&lt;/div&gt;"/>
        <s v="1. Date of birth"/>
        <s v="&lt;div class=&quot;rich-text-field-label&quot;&gt;&lt;table style=&quot;border-collapse: collapse; width: 100.424%;&quot; border=&quot;0&quot;&gt; &lt;tbody&gt; &lt;tr&gt; &lt;td style=&quot;width: 43.3835%;&quot;&gt;2. Time of birth &lt;span style=&quot;font-weight: normal;&quot;&gt;&lt;em&gt;(hh:mm)&lt;/em&gt;&lt;/span&gt;&lt;/td&gt; &lt;td style=&quot;width: 74.6702%;&quot;&gt;{birthtm:icons}&lt;/td&gt; &lt;/tr&gt; &lt;tr&gt; &lt;td style=&quot;width: 43.3835%; text-align: left;&quot;&gt; &lt;/td&gt; &lt;td style=&quot;width: 74.6702%; text-align: left;&quot;&gt;{birthtmunk:icons}&lt;/td&gt; &lt;/tr&gt; &lt;/tbody&gt; &lt;/table&gt;&lt;/div&gt;"/>
        <s v="2. Time of birth"/>
        <s v="Unknown - Time of birth"/>
        <s v="&lt;div class=&quot;rich-text-field-label&quot;&gt;&lt;table style=&quot;border-collapse: collapse; width: 100.283%;&quot; border=&quot;0&quot;&gt; &lt;tbody&gt; &lt;tr&gt; &lt;td style=&quot;width: 43.3561%;&quot;&gt;3. Birth weight &lt;span style=&quot;font-weight: normal;&quot;&gt;&lt;em&gt;(# . ### kg)&lt;/em&gt;&lt;/span&gt;&lt;/td&gt; &lt;td style=&quot;width: 74.6976%;&quot;&gt;{birthwt:icons}&lt;/td&gt; &lt;/tr&gt; &lt;tr&gt; &lt;td style=&quot;width: 43.3561%; text-align: left;&quot;&gt; &lt;/td&gt; &lt;td style=&quot;width: 74.6976%; text-align: left;&quot;&gt;{birthwtunk:icons}&lt;/td&gt; &lt;/tr&gt; &lt;/tbody&gt; &lt;/table&gt;&lt;/div&gt;"/>
        <s v="&lt;div class=&quot;rich-text-field-label&quot;&gt;&lt;table width=&quot;100%&quot;&gt; &lt;tbody&gt; &lt;tr&gt; &lt;td&gt;&lt;center&gt; &lt;div class=&quot;red&quot;&gt; &lt;h6 style=&quot;font-family: calibri;&quot;&gt;This value is out of the expected range (1.800-5.000kg). Please review.&lt;/h6&gt; &lt;/div&gt; &lt;/center&gt;&lt;/td&gt; &lt;/tr&gt; &lt;/tbody&gt; &lt;/table&gt;&lt;/div&gt;"/>
        <s v="3. Birth weight"/>
        <s v="Unknown - Birth weight"/>
        <s v="&lt;div class=&quot;rich-text-field-label&quot;&gt;&lt;table style=&quot;border-collapse: collapse; width: 100.424%;&quot; border=&quot;0&quot;&gt; &lt;tbody&gt; &lt;tr&gt; &lt;td style=&quot;width: 57.0952%; padding-left: 40px;&quot;&gt;a. Lowest recorded weight during initial  hospitalization &lt;/td&gt; &lt;td style=&quot;width: 41.1604%;&quot;&gt;{lwbirthwt:icons}&lt;/td&gt; &lt;/tr&gt; &lt;tr&gt; &lt;td style=&quot;width: 57.0952%; text-align: left;&quot;&gt; &lt;/td&gt; &lt;td style=&quot;width: 41.1604%; text-align: left;&quot;&gt;{lwbirthwtunk:icons}&lt;/td&gt; &lt;/tr&gt; &lt;/tbody&gt; &lt;/table&gt; &lt;p&gt; &lt;/p&gt;&lt;/div&gt;"/>
        <s v="a. Lowest recorded weight during initial_x000a_ hospitalization "/>
        <s v="Unknown - Lowest recorded weight"/>
        <s v="&lt;div class=&quot;rich-text-field-label&quot;&gt;&lt;table style=&quot;border-collapse: collapse; width: 56.5772%;&quot; border=&quot;0&quot;&gt; &lt;tbody&gt; &lt;tr&gt; &lt;td style=&quot;width: 65.7191%;&quot;&gt;4. Birth Head Circumference &lt;span style=&quot;font-weight: normal;&quot;&gt;&lt;em&gt;(##.# cm)&lt;/em&gt; &lt;/span&gt;&lt;/td&gt; &lt;td style=&quot;width: 42.0315%;&quot;&gt;{birthcr:icons}&lt;/td&gt; &lt;/tr&gt; &lt;tr&gt; &lt;td style=&quot;width: 65.7191%; text-align: left;&quot;&gt; &lt;/td&gt; &lt;td style=&quot;width: 42.0315%; text-align: left;&quot;&gt;{birthcrunk:icons}&lt;/td&gt; &lt;/tr&gt; &lt;/tbody&gt; &lt;/table&gt;&lt;/div&gt;"/>
        <s v="4. Birth Head Circumference"/>
        <s v="Unknown - Birth Head Circumference"/>
        <s v="&lt;div class=&quot;rich-text-field-label&quot;&gt;&lt;table width=&quot;100%&quot;&gt; &lt;tbody&gt; &lt;tr&gt; &lt;td&gt;&lt;center&gt; &lt;div class=&quot;red&quot;&gt; &lt;h6 style=&quot;font-family: calibri;&quot;&gt;This value is out of the expected range (20.0-39.0 cm). Please review.&lt;/h6&gt; &lt;/div&gt; &lt;/center&gt;&lt;/td&gt; &lt;/tr&gt; &lt;/tbody&gt; &lt;/table&gt;&lt;/div&gt;"/>
        <s v="&lt;div class=&quot;rich-text-field-label&quot;&gt;&lt;table style=&quot;border-collapse: collapse; width: 93.3519%; height: 49px;&quot; border=&quot;0&quot;&gt; &lt;tbody&gt; &lt;tr style=&quot;height: 34px;&quot;&gt; &lt;td style=&quot;width: 45.8057%; height: 34px;&quot;&gt;5. Gestational age at birth &lt;span style=&quot;font-weight: normal;&quot;&gt;&lt;em&gt;(## weeks / # days)&lt;/em&gt;&lt;/span&gt;&lt;/td&gt; &lt;td style=&quot;width: 17.7464%; height: 34px;&quot;&gt;{gwakwks:icons} &lt;em&gt;&lt;span style=&quot;font-weight: normal;&quot;&gt;weeks&lt;/span&gt;&lt;/em&gt;&lt;/td&gt; &lt;td style=&quot;width: 14.7125%; height: 34px;&quot;&gt;{gaday:icons} &lt;span style=&quot;font-weight: normal;&quot;&gt;&lt;em&gt;days&lt;/em&gt;&lt;/span&gt;&lt;/td&gt; &lt;td style=&quot;width: 21.6896%; height: 34px;&quot;&gt;{gaunk:icons}&lt;/td&gt; &lt;/tr&gt; &lt;/tbody&gt; &lt;/table&gt;&lt;/div&gt;"/>
        <s v="5. Gestational age at birth (weeks)"/>
        <s v="5. Gestational age at birth (days)"/>
        <s v="Unknown"/>
        <s v="&lt;div class=&quot;rich-text-field-label&quot;&gt;&lt;table width=&quot;100%&quot;&gt; &lt;tbody&gt; &lt;tr&gt; &lt;td&gt;&lt;center&gt; &lt;div class=&quot;red&quot;&gt; &lt;h6 style=&quot;font-family: calibri;&quot;&gt;This value is out of the expected range (36-42 weeks).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0-6). Please review.&lt;/h6&gt; &lt;/div&gt; &lt;/center&gt;&lt;/td&gt; &lt;/tr&gt; &lt;/tbody&gt; &lt;/table&gt;&lt;/div&gt;"/>
        <s v="6. Sex:"/>
        <s v="&lt;div class=&quot;rich-text-field-label&quot;&gt;&lt;p&gt;7. Maternal Race:&lt;br /&gt;&lt;em&gt;(Check all that apply)&lt;/em&gt;&lt;/p&gt;&lt;/div&gt;"/>
        <s v="8. Maternal Ethnicity"/>
        <s v="&lt;div class=&quot;rich-text-field-label&quot;&gt;&lt;table style=&quot;border-collapse: collapse; width: 100.566%;&quot; border=&quot;0&quot;&gt; &lt;tbody&gt; &lt;tr&gt; &lt;td style=&quot;width: 43.6921%;&quot;&gt;9. Zip code&lt;/td&gt; &lt;td style=&quot;width: 35.8357%;&quot;&gt;{zip:icons}&lt;/td&gt; &lt;td style=&quot;width: 35.8357%;&quot;&gt;{zipunk:icons}&lt;/td&gt; &lt;/tr&gt; &lt;/tbody&gt; &lt;/table&gt;&lt;/div&gt;"/>
        <s v="9. Zip code"/>
        <s v="Zip code unknown"/>
        <s v="&lt;div class=&quot;rich-text-field-label&quot;&gt;&lt;table width=&quot;100%&quot;&gt; &lt;tbody&gt; &lt;tr&gt; &lt;td&gt;&lt;center&gt; &lt;div class=&quot;red&quot;&gt; &lt;h6 style=&quot;font-family: calibri;&quot;&gt;This value is out of the expected range ( 5 digit zip code). Please review.&lt;/h6&gt; &lt;/div&gt; &lt;/center&gt;&lt;/td&gt; &lt;/tr&gt; &lt;/tbody&gt; &lt;/table&gt;&lt;/div&gt;"/>
        <s v="1. Was the infant born at your hospital?"/>
        <s v="&lt;div class=&quot;rich-text-field-label&quot;&gt;&lt;p&gt;2. In what locations did the infant receive care at your hospital? &lt;em&gt;(Check all that apply)&lt;/em&gt;&lt;/p&gt;&lt;/div&gt;"/>
        <s v="Other, specify"/>
        <s v="&lt;table width=&quot;100%&quot;&gt; &lt;tbody&gt; &lt;tr&gt; &lt;td&gt;&lt;center&gt; &lt;div class=&quot;red&quot;&gt; &lt;h6 style=&quot;font-family: calibri;&quot;&gt;'Other, specify' was checked, so the textbox cannot be blank. Please review and enter response.&lt;/h6&gt; &lt;/div&gt; &lt;/center&gt;&lt;/td&gt; &lt;/tr&gt; &lt;/tbody&gt; &lt;/table&gt;"/>
        <s v="3. Were there any medical diagnoses or social issues (including social holds) recorded in the medical record that may have contributed to a lengthened hospital stay beyond your site's designated observation and treatment period for NOWS?"/>
        <s v="&lt;div class=&quot;rich-text-field-label&quot;&gt;&lt;p&gt;a. If YES, list the non-NOWS factors that lengthened the infant's stay &lt;em&gt;(Check all that apply)&lt;/em&gt;&lt;/p&gt;&lt;/div&gt;"/>
        <s v="Other, specify (textbox)"/>
        <s v="4. What scoring system was principally used to guide management for the infant at your hospital?"/>
        <s v="Display Finnegan Scores Form"/>
        <s v="Display ESC Scores Form"/>
        <s v="Display Finnegan and ESC Scores Forms"/>
        <s v="5. Did the infant receive pharmacologic _x000a_treatment at your hospital?"/>
        <s v="&lt;div class=&quot;rich-text-field-label&quot;&gt;&lt;div data-font-name=&quot;g_d0_f9&quot; data-angle=&quot;0&quot; data-canvas-width=&quot;379.45458274509804&quot;&gt;&lt;span style=&quot;color: #e03e2d;&quot;&gt;If Q5 = “Yes” then complete Form 03 Pharmacologic Treatment form&lt;/span&gt;&lt;/div&gt; &lt;div data-font-name=&quot;g_d0_f9&quot; data-angle=&quot;0&quot; data-canvas-width=&quot;67.20249607843135&quot;&gt;&lt;span style=&quot;color: #e03e2d;&quot;&gt;If Q5 = “No”:&lt;/span&gt;&lt;/div&gt; &lt;div data-font-name=&quot;g_d0_f10&quot; data-angle=&quot;0&quot; data-canvas-width=&quot;6.295956862745098&quot;&gt; &lt;/div&gt; &lt;ul&gt; &lt;li data-font-name=&quot;g_d0_f9&quot; data-angle=&quot;0&quot; data-canvas-width=&quot;568.8670762745097&quot;&gt;&lt;span style=&quot;color: #e03e2d;&quot;&gt;If Q4 = “Finnegan Neonatal Abstinence Scoring System” then complete Form 02b Finnegan Scoring Log&lt;/span&gt;&lt;/li&gt; &lt;li data-font-name=&quot;g_d0_f9&quot; data-angle=&quot;0&quot; data-canvas-width=&quot;429.726429607843&quot;&gt;&lt;span style=&quot;color: #e03e2d;&quot;&gt;If Q4 = “Eat, Sleep Console (ESC) care tool” then complete Form 02a ESC Care scoring log&lt;/span&gt;&lt;/li&gt; &lt;/ul&gt;&lt;/div&gt;"/>
        <s v="6. Were seizures pharmacologically treated _x000a_during the initial hospitalization?"/>
        <s v="&lt;div class=&quot;rich-text-field-label&quot;&gt;&lt;p style=&quot;padding-left: 40px;&quot;&gt;a. If YES, were the seizures confirmed by EEG?&lt;/p&gt;&lt;/div&gt;"/>
        <s v="7. Was there a diagnosis of apnea? "/>
        <s v="&lt;div class=&quot;rich-text-field-label&quot;&gt;&lt;p style=&quot;padding-left: 40px;&quot;&gt;a. If YES to Q5 and Q7, did apnea begin before or after opioids were administered?&lt;/p&gt;&lt;/div&gt;"/>
        <s v="8. Was excessive sedation documented in _x000a_the chart?"/>
        <s v="1. Date infant transferred to your hospital"/>
        <s v="2. What scoring system was principally used to guide management for the infant at the transfer hospital?"/>
        <s v="Other, specify:"/>
        <s v="&lt;div class=&quot;rich-text-field-label&quot;&gt;&lt;p&gt;3. Indicate the type of NOWS treatment at transferring hospital &lt;em&gt;(Check all that apply)&lt;/em&gt;&lt;/p&gt;&lt;/div&gt;"/>
        <s v="&lt;div class=&quot;rich-text-field-label&quot;&gt;&lt;table style=&quot;border-collapse: collapse; width: 100.424%; height: 27px;&quot; border=&quot;0&quot;&gt; &lt;tbody&gt; &lt;tr style=&quot;height: 35px;&quot;&gt; &lt;td style=&quot;width: 57.0952%; height: 10px;&quot;&gt;a.  Date and time pharmacologic  treatment was initiated at  transferring hospital? (if applicable) &lt;/td&gt; &lt;td style=&quot;width: 25.5097%; height: 10px;&quot;&gt;{pharmdat:icons}&lt;/td&gt; &lt;td style=&quot;width: 15.6507%;&quot;&gt;{pharmdatunk:icons}&lt;/td&gt; &lt;/tr&gt; &lt;tr style=&quot;height: 17px;&quot;&gt; &lt;td style=&quot;width: 57.0952%; text-align: left; height: 17px;&quot;&gt; &lt;/td&gt; &lt;td style=&quot;width: 25.5097%; text-align: left; height: 17px;&quot;&gt;{pharmtm:icons}&lt;/td&gt; &lt;td style=&quot;width: 15.6507%; text-align: left;&quot;&gt;{pharmtmunk:icons}&lt;/td&gt; &lt;/tr&gt; &lt;/tbody&gt; &lt;/table&gt; &lt;p style=&quot;padding-left: 400px;&quot;&gt;&lt;span style=&quot;font-weight: normal; color: #e03e2d;&quot;&gt;&lt;em&gt;Note: To reset an answer, clear out the answer(s) entered&lt;/em&gt;&lt;/span&gt;&lt;/p&gt;&lt;/div&gt;"/>
        <s v="Date"/>
        <s v="Time"/>
        <s v="Pharm Dat Unknown"/>
        <s v="Pharm Time Unknown"/>
        <s v="&lt;div class=&quot;rich-text-field-label&quot;&gt;&lt;p&gt;b. Indicate the medication(s) used to treat NOWS for this infant at the transferring hospital &lt;em&gt;(Check all that apply)&lt;/em&gt;&lt;/p&gt;&lt;/div&gt;"/>
        <s v="Specify"/>
        <s v="1. Was a positive toxicology screen identified during the 2nd or 3rd trimesters, and/or during delivery admission? "/>
        <s v="a. If yes, select all maternal exposures identified. Please note, this information can come from your hospital and/or the transfer hospital"/>
        <s v="Specify:"/>
        <s v="2. Other than those identified through toxicology screening, were additional exposures identified as part of the maternal history during the 2nd or 3rd trimesters?"/>
        <s v="a. If yes, select all maternal exposures identified. Please note, this information can come from your hospital and/or the transfer hospital."/>
        <s v="3. Did the mother receive medication for opioid use disorder (medication assisted treatment) from a medical provider during pregnancy? "/>
        <s v="&lt;div class=&quot;rich-text-field-label&quot;&gt;&lt;p&gt;a. If YES, indicate any medication prescribed to the mother during pregnancy for the treatment of opioid dependency &lt;em&gt;(Check all that apply)&lt;/em&gt;&lt;/p&gt;&lt;/div&gt;"/>
        <s v="4. Were neonatal toxicology screenings performed after delivery?"/>
        <s v="&lt;div class=&quot;rich-text-field-label&quot;&gt;&lt;p&gt;a.  Specimen collected &lt;em&gt;(Check all that apply)&lt;/em&gt; &lt;/p&gt;&lt;/div&gt;"/>
        <s v="&lt;div class=&quot;rich-text-field-label&quot;&gt;&lt;p&gt;b. Indicate all positive toxicologic findings regarding specific drugs &lt;em&gt;(Check all that apply)&lt;/em&gt;&lt;/p&gt;&lt;/div&gt;"/>
        <s v="c. For any positive drug noted above, select the drug(s) given to the mother during the delivery admission prior to delivery of the infant."/>
        <s v="&lt;table width=&quot;100%&quot;&gt; &lt;tbody&gt; &lt;tr&gt; &lt;td&gt;&lt;center&gt; &lt;div class=&quot;red&quot;&gt; &lt;h6 style=&quot;font-family: calibri;&quot;&gt;Responses indicate that there has been no maternal opioid use or exposure per toxicology screens. At least one of these is required to be eligible for this study. Please review responses and reconcile as needed.&lt;/h6&gt; &lt;/div&gt; &lt;/center&gt;&lt;/td&gt; &lt;/tr&gt; &lt;/tbody&gt; &lt;/table&gt;"/>
        <s v="1. Prenatal care "/>
        <s v="2. Did the mother test positive for active SARS-CoV-2 infection during pregnancy through delivery hospitalization discharge?_x000a_"/>
        <s v="&lt;div class=&quot;rich-text-field-label&quot;&gt;&lt;p&gt;a. If YES, indicate the testing time period &lt;em&gt;(Check all that apply)&lt;/em&gt;&lt;/p&gt;&lt;/div&gt;"/>
        <s v="&lt;div class=&quot;rich-text-field-label&quot;&gt;&lt;p&gt;1. Indicate how this infant was fed at your hospital&lt;em&gt; (Check all that apply)&lt;/em&gt;&lt;/p&gt;&lt;/div&gt;"/>
        <s v="&lt;div class=&quot;rich-text-field-label&quot;&gt;&lt;table style=&quot;border-collapse: collapse; width: 100.424%; height: 27px;&quot; border=&quot;0&quot;&gt; &lt;tbody&gt; &lt;tr style=&quot;height: 35px;&quot;&gt; &lt;td style=&quot;width: 57.0952%; height: 10px;&quot;&gt;a. If infant breastfed, indicate number of days total infant was breastfed (put to the breast) at your hospital? &lt;/td&gt; &lt;td style=&quot;width: 25.5097%; height: 10px;&quot;&gt; &lt;p style=&quot;line-height: normal;&quot;&gt;{inffedday:icons}&lt;/p&gt; &lt;/td&gt; &lt;td style=&quot;width: 15.6507%;&quot;&gt;{inffedunk:icons}&lt;/td&gt; &lt;/tr&gt; &lt;/tbody&gt; &lt;/table&gt; &lt;p style=&quot;padding-left: 400px;&quot;&gt;&lt;span style=&quot;font-weight: normal; color: #e03e2d;&quot;&gt;&lt;em&gt;Note: To reset an answer, clear out the answer(s) entered&lt;/em&gt;&lt;/span&gt;&lt;/p&gt;&lt;/div&gt;"/>
        <s v="## days"/>
        <s v="If infant received fortified feeds,_x000a_b. What was the highest caloric concentration given to the infant?"/>
        <s v="1. Date infant discharged from your institution "/>
        <s v="2. Where was infant discharged/transferred to "/>
        <s v="3. Was this infant's discharge prolonged due to state/child services intervention?"/>
        <s v="4. What was the feeding plan documented at the time of discharge/transfer?"/>
        <m/>
        <s v="&lt;div class=&quot;rich-text-field-label&quot;&gt;&lt;table width=&quot;100%&quot;&gt; &lt;tbody&gt; &lt;tr&gt; &lt;td&gt;&lt;center&gt; &lt;div class=&quot;blue&quot;&gt; &lt;h6 style=&quot;font-family: calibri;&quot;&gt;INFORM NOW - Form 01, Section D responses are all &quot;Unknown&quot;&lt;/h6&gt; &lt;p&gt;INFORM NOW subject ID [participant_id] has responses of &quot;Unknown&quot; to all questions in Section D on Form 1. Please review their 01 form in REDCap for these responses and follow-up as needed.&lt;/p&gt; &lt;/div&gt; &lt;/center&gt;&lt;/td&gt; &lt;/tr&gt; &lt;/tbody&gt; &lt;/table&gt;&lt;/div&gt;"/>
        <s v="&lt;div class=&quot;rich-text-field-label&quot;&gt;&lt;table width=&quot;100%&quot;&gt; &lt;tbody&gt; &lt;tr&gt; &lt;td&gt;&lt;center&gt; &lt;div class=&quot;blue&quot;&gt; &lt;h6 style=&quot;font-family: calibri;&quot;&gt;INFORM NOW - Form 01, Section A. Q 6. If SEX = 'Ambiguous' &lt;/h6&gt; &lt;/div&gt; &lt;/center&gt;&lt;/td&gt; &lt;/tr&gt; &lt;/tbody&gt; &lt;/table&gt;&lt;/div&gt;"/>
        <s v="&lt;div class=&quot;rich-text-field-label&quot;&gt;&lt;table width=&quot;100%&quot;&gt; &lt;tbody&gt; &lt;tr&gt; &lt;td&gt;&lt;center&gt; &lt;div class=&quot;blue&quot;&gt; &lt;h6 style=&quot;font-family: calibri;&quot;&gt;INFORM NOW - Form 01, Section A. RACE = 'Unknown' &lt;/h6&gt; &lt;/div&gt; &lt;/center&gt;&lt;/td&gt; &lt;/tr&gt; &lt;/tbody&gt; &lt;/table&gt;&lt;/div&gt;"/>
        <s v="&lt;div class=&quot;rich-text-field-label&quot;&gt;&lt;table width=&quot;100%&quot;&gt; &lt;tbody&gt; &lt;tr&gt; &lt;td&gt;&lt;center&gt; &lt;div class=&quot;blue&quot;&gt; &lt;p&gt;Test msg :&lt;/p&gt; &lt;p&gt;Email subject: INFORM NOW - Form 01, Section D responses are all &quot;Unknown&quot;&lt;/p&gt; &lt;p&gt;Email text: INFORM NOW subject ID [subject ID] has responses of &quot;Unknown&quot; to all questions in Section D on Form 1. Please review their 01 form in REDCap for these responses and follow-up as needed.&lt;/p&gt; &lt;/div&gt; &lt;/center&gt;&lt;/td&gt; &lt;/tr&gt; &lt;/tbody&gt; &lt;/table&gt;&lt;/div&gt;"/>
        <s v="Today's Date"/>
        <s v="&lt;div class=&quot;rich-text-field-label&quot;&gt;&lt;p&gt; &lt;/p&gt; &lt;table style=&quot;border-collapse: collapse; width: 100%;&quot; border=&quot;0&quot;&gt; &lt;tbody&gt; &lt;tr&gt; &lt;td style=&quot;width: 48.3498%;&quot;&gt;&lt;em&gt;&lt;span style=&quot;font-weight: normal;&quot;&gt;INFORM NOW v1.00&lt;/span&gt;&lt;/em&gt;&lt;/td&gt; &lt;td style=&quot;width: 48.3498%; text-align: right;&quot;&gt;&lt;em&gt;&lt;span style=&quot;font-weight: normal;&quot;&gt;Effective Date: 04/11/2022&lt;/span&gt;&lt;/em&gt;&lt;/td&gt; &lt;/tr&gt; &lt;/tbody&gt; &lt;/table&gt;&lt;/div&gt;"/>
        <s v="&lt;div class=&quot;rich-text-field-label&quot;&gt;&lt;p&gt;&lt;span style=&quot;font-weight: normal;&quot;&gt;&lt;span style=&quot;text-decoration: underline;&quot;&gt;Form instructions:&lt;/span&gt; &lt;/span&gt;&lt;span style=&quot;font-weight: normal;&quot;&gt; Complete this form for infants who received ESC care but did not receive pharmacologic treatment. Enter all scores from Day of Life (DOL) 3 and DOL 4. &lt;em&gt;Note: Date of Birth (DOB) is DOL1 and DOL is measured in calendar days.&lt;/em&gt;  &lt;/span&gt;&lt;/p&gt;&lt;/div&gt;"/>
        <s v="&lt;table style=&quot;border-collapse: collapse; width: 101.017%; background-color: #cdcdcd;&quot; border=&quot;1&quot; align=&quot;center&quot;&gt; &lt;tbody&gt; &lt;tr&gt; &lt;td style=&quot;width: 100%;&quot;&gt;ESC Scores &lt;/td&gt; &lt;/tr&gt; &lt;/tbody&gt; &lt;/table&gt;"/>
        <s v="&lt;div class=&quot;rich-text-field-label&quot;&gt;&lt;table style=&quot;border-collapse: collapse; width: 101.051%; height: 100px;&quot; border=&quot;1&quot;&gt; &lt;tbody&gt; &lt;tr&gt; &lt;td style=&quot;width: 10.714%; text-align: center; background-color: #cdcdcd;&quot;&gt; &lt;/td&gt; &lt;td style=&quot;width: 17.2293%; text-align: center; background-color: #cdcdcd;&quot;&gt;Date&lt;/td&gt; &lt;td style=&quot;width: 13.0306%; text-align: center; background-color: #cdcdcd;&quot;&gt;Time&lt;/td&gt; &lt;td style=&quot;width: 8.83183%; text-align: center; background-color: #cdcdcd;&quot;&gt;E (poor eating)&lt;/td&gt; &lt;td style=&quot;width: 12.741%; text-align: center; background-color: #cdcdcd;&quot;&gt;S (sleep &lt; 1 hr)&lt;/td&gt; &lt;td style=&quot;width: 14.9128%; text-align: center; background-color: #cdcdcd;&quot;&gt;C (unable to console within 10 min)&lt;/td&gt; &lt;td style=&quot;width: 12.1619%; text-align: center; background-color: #cdcdcd;&quot;&gt;Consoling support needed&lt;/td&gt; &lt;td style=&quot;width: 10.4245%; text-align: center; background-color: #cdcdcd;&quot;&gt; &lt;p style=&quot;text-align: center;&quot;&gt;Huddle Type&lt;/p&gt; &lt;p style=&quot;text-align: center;&quot;&gt;&lt;em&gt;(Check all that apply)&lt;/em&gt;&lt;/p&gt; &lt;/td&gt; &lt;/tr&gt; &lt;tr style=&quot;height: 17px;&quot;&gt; &lt;td style=&quot;width: 10.714%;&quot;&gt; &lt;p style=&quot;text-align: right;&quot;&gt;[current-instance]&lt;span style=&quot;font-weight: normal;&quot;&gt;.&lt;/span&gt;&lt;/p&gt; &lt;/td&gt; &lt;td style=&quot;width: 17.2293%; height: 100px;&quot;&gt; &lt;p style=&quot;text-align: center;&quot;&gt;{escscordat:icons} &lt;/p&gt; &lt;p style=&quot;text-align: center;&quot;&gt;&lt;span style=&quot;font-weight: normal;&quot;&gt;&lt;em&gt;(mm/dd/yyyy)&lt;/em&gt;&lt;/span&gt;&lt;/p&gt; &lt;/td&gt; &lt;td style=&quot;width: 13.0306%; height: 100px;&quot;&gt; &lt;p style=&quot;text-align: center;&quot;&gt;{escscortm:icons}&lt;/p&gt; &lt;p style=&quot;text-align: center;&quot;&gt;&lt;span style=&quot;font-weight: normal;&quot;&gt;&lt;em&gt;(hh:mm)&lt;/em&gt;&lt;/span&gt;&lt;/p&gt; &lt;/td&gt; &lt;td style=&quot;width: 8.83183%; height: 100px;&quot;&gt;{poor:icons}&lt;/td&gt; &lt;td style=&quot;width: 12.741%; height: 100px;&quot;&gt;{sleep:icons}&lt;/td&gt; &lt;td style=&quot;width: 14.9128%; height: 100px;&quot;&gt;{unable:icons}&lt;/td&gt; &lt;td style=&quot;width: 12.1619%; height: 100px;&quot;&gt;{console:icons}&lt;/td&gt; &lt;td style=&quot;width: 10.4245%;&quot;&gt; &lt;p&gt;{hdd:icons}&lt;/p&gt; &lt;/td&gt; &lt;/tr&gt; &lt;/tbody&gt; &lt;/table&gt; &lt;p&gt; &lt;/p&gt; &lt;p&gt;&lt;span style=&quot;color: #e03e2d; font-size: 0.8em;&quot;&gt;* &lt;/span&gt;&lt;span style=&quot;color: #e03e2d; font-size: 0.8em; font-weight: normal;&quot;&gt;Note: all fields are required&lt;/span&gt;&lt;/p&gt;&lt;/div&gt;"/>
        <s v="Poor"/>
        <s v="Sleep"/>
        <s v="Unable"/>
        <s v="Console"/>
        <s v="&lt;div class=&quot;rich-text-field-label&quot;&gt;&lt;p&gt;Huddle&lt;/p&gt;&lt;/div&gt;"/>
        <s v="&lt;div class=&quot;rich-text-field-label&quot;&gt;&lt;p&gt; &lt;/p&gt; &lt;table style=&quot;border-collapse: collapse; width: 100%;&quot; border=&quot;0&quot;&gt; &lt;tbody&gt; &lt;tr&gt; &lt;td style=&quot;width: 48.3498%;&quot;&gt;&lt;em&gt;&lt;span style=&quot;font-weight: normal;&quot;&gt;INFORM NOW v1.00&lt;/span&gt;&lt;/em&gt;&lt;/td&gt; &lt;td style=&quot;width: 48.3498%; text-align: right;&quot;&gt;&lt;span style=&quot;font-weight: normal;&quot;&gt;&lt;em&gt;Effective Date: 04/11/2022&lt;/em&gt;&lt;/span&gt;&lt;/td&gt; &lt;/tr&gt; &lt;/tbody&gt; &lt;/table&gt;&lt;/div&gt;"/>
        <s v="&lt;div class=&quot;rich-text-field-label&quot;&gt;&lt;p&gt;&lt;span style=&quot;font-weight: normal;&quot;&gt;&lt;span style=&quot;text-decoration: underline;&quot;&gt;Form instructions:&lt;/span&gt; Complete this form for NOWS infants who were evaluated using Finnegan or modified Finnegan scoring and did not receive pharamacologic treatment. Enter all Finnegan scores from Day of Life (DOL) 3 and DOL 4. &lt;em&gt;Note: Date of Birth (DOB) is DOL1 and DOL is measured in calendar days.&lt;/em&gt;&lt;/span&gt;&lt;/p&gt;&lt;/div&gt;"/>
        <s v="&lt;div class=&quot;rich-text-field-label&quot;&gt;&lt;table style=&quot;border-collapse: collapse; width: 101.123%; background-color: #cdcdcd; height: 26px;&quot; border=&quot;1&quot; align=&quot;center&quot;&gt; &lt;tbody&gt; &lt;tr&gt; &lt;td style=&quot;width: 100%; text-align: left;&quot;&gt;Finnegan Scores &lt;/td&gt; &lt;/tr&gt; &lt;/tbody&gt; &lt;/table&gt; &lt;table style=&quot;border-collapse: collapse; width: 101.124%; height: 103px;&quot; border=&quot;1&quot; align=&quot;center&quot;&gt; &lt;tbody&gt; &lt;tr style=&quot;height: 17px;&quot;&gt; &lt;td style=&quot;width: 7.32302%; text-align: center; background-color: #cdcdcd;&quot;&gt; &lt;/td&gt; &lt;td style=&quot;width: 18.5528%; text-align: center; background-color: #cdcdcd; height: 17px;&quot;&gt;Date&lt;/td&gt; &lt;td style=&quot;width: 17.3085%; text-align: center; background-color: #cdcdcd; height: 17px;&quot;&gt;Time &lt;/td&gt; &lt;td style=&quot;width: 8.01105%; text-align: center; background-color: #cdcdcd; height: 17px;&quot;&gt;Total Score&lt;/td&gt; &lt;/tr&gt; &lt;tr style=&quot;height: 17px;&quot;&gt; &lt;td style=&quot;width: 7.32302%; text-align: left;&quot;&gt; &lt;p style=&quot;text-align: right;&quot;&gt;[current-instance].&lt;/p&gt; &lt;/td&gt; &lt;td style=&quot;width: 18.5528%; height: 29px; text-align: left;&quot;&gt; &lt;p style=&quot;text-align: center;&quot;&gt; {finscordat:icons} &lt;/p&gt; &lt;p style=&quot;text-align: center;&quot;&gt;&lt;span style=&quot;font-weight: normal;&quot;&gt;&lt;em&gt; (mm/dd/yyyy)&lt;/em&gt;&lt;/span&gt;&lt;/p&gt; &lt;/td&gt; &lt;td style=&quot;width: 17.3085%; height: 29px; text-align: left;&quot;&gt; &lt;p style=&quot;text-align: center;&quot;&gt;{finscortm:icons} &lt;/p&gt; &lt;p style=&quot;text-align: center;&quot;&gt;&lt;span style=&quot;font-weight: normal;&quot;&gt;&lt;em&gt;   (hh:mm)&lt;/em&gt;&lt;/span&gt;&lt;/p&gt; &lt;/td&gt; &lt;td style=&quot;width: 8.01105%; height: 29px; text-align: center;&quot;&gt; &lt;p style=&quot;text-align: center;&quot;&gt;{fintotscor:icons}&lt;/p&gt; &lt;p style=&quot;text-align: center;&quot;&gt;&lt;span style=&quot;font-weight: normal;&quot;&gt;  (##)&lt;/span&gt;&lt;/p&gt; &lt;/td&gt; &lt;/tr&gt; &lt;/tbody&gt; &lt;/table&gt; &lt;p&gt;&lt;span style=&quot;color: #e03e2d; font-size: 0.8em;&quot;&gt;* &lt;/span&gt;&lt;span style=&quot;color: #e03e2d; font-size: 0.8em; font-weight: normal;&quot;&gt;Note: all fields are required&lt;/span&gt;&lt;/p&gt;&lt;/div&gt;"/>
        <s v="Date: "/>
        <s v="Time: "/>
        <s v="Score: "/>
        <s v="&lt;div class=&quot;rich-text-field-label&quot;&gt;&lt;p&gt;&lt;span style=&quot;font-weight: normal;&quot;&gt;&lt;span style=&quot;text-decoration: underline;&quot;&gt;&lt;span style=&quot;color: #000000; text-decoration: underline;&quot;&gt;Form instructions:&lt;/span&gt;&lt;/span&gt; Complete this form for all eligible infants who have received pharmacologic treatment. &lt;/span&gt;&lt;/p&gt;&lt;/div&gt;"/>
        <s v="1. What scoring/assessment system was used for the infant?"/>
        <s v="&lt;div class=&quot;rich-text-field-label&quot;&gt;&lt;table style=&quot;border-collapse: collapse; width: 100.424%; height: 27px;&quot; border=&quot;0&quot;&gt; &lt;tbody&gt; &lt;tr style=&quot;height: 35px;&quot;&gt; &lt;td style=&quot;width: 57.0952%; height: 10px; padding-left: 40px;&quot;&gt;a. List the 3 Finnegan scores that preceded starting treatment&lt;/td&gt; &lt;td style=&quot;width: 25.5097%; height: 10px;&quot;&gt;{finscor1:icons}&lt;/td&gt; &lt;td style=&quot;width: 15.6507%;&quot;&gt;{finscor1unk:icons}&lt;/td&gt; &lt;/tr&gt; &lt;tr style=&quot;height: 17px;&quot;&gt; &lt;td style=&quot;width: 57.0952%; text-align: left; height: 17px;&quot;&gt; &lt;/td&gt; &lt;td style=&quot;width: 25.5097%; text-align: left; height: 17px;&quot;&gt;{finscor2:icons}&lt;/td&gt; &lt;td style=&quot;width: 15.6507%; text-align: left;&quot;&gt;{finscor2unk:icons}&lt;/td&gt; &lt;/tr&gt; &lt;tr&gt; &lt;td style=&quot;width: 57.0952%; text-align: left;&quot;&gt; &lt;/td&gt; &lt;td style=&quot;width: 25.5097%; text-align: left; height: 17px;&quot;&gt;{finscor3:icons}&lt;/td&gt; &lt;td style=&quot;width: 15.6507%; text-align: left;&quot;&gt;{finscor3unk:icons}&lt;/td&gt; &lt;/tr&gt; &lt;/tbody&gt; &lt;/table&gt; &lt;p style=&quot;padding-left: 400px;&quot;&gt;&lt;span style=&quot;font-weight: normal; color: #e03e2d;&quot;&gt;&lt;em&gt;Note: To reset an answer, clear out the answer(s) entered&lt;/em&gt;&lt;/span&gt;&lt;/p&gt;&lt;/div&gt;"/>
        <s v="Finnegan score 1"/>
        <s v="Finnegan score 2"/>
        <s v="Finnegan score 3"/>
        <s v="&lt;div class=&quot;rich-text-field-label&quot;&gt;&lt;table style=&quot;border-collapse: collapse; width: 100.338%; height: 27px;&quot; border=&quot;0&quot;&gt; &lt;tbody&gt; &lt;tr&gt; &lt;td style=&quot;width: 99.9471%;&quot; colspan=&quot;6&quot;&gt;    b. List the 2 ESC assessments that  preceded starting treatment&lt;/td&gt; &lt;/tr&gt; &lt;tr style=&quot;height: 35px;&quot;&gt; &lt;td style=&quot;width: 20.6092%;&quot;&gt; &lt;/td&gt; &lt;td style=&quot;width: 12.0007%; height: 10px;&quot;&gt;E (poor eating)&lt;/td&gt; &lt;td style=&quot;width: 15.8108%;&quot;&gt;S (sleep &lt; 1 hr) &lt;/td&gt; &lt;td style=&quot;width: 16.2343%;&quot;&gt;C (unable to console  within 10 min)&lt;/td&gt; &lt;td style=&quot;width: 22.3046%;&quot;&gt;Consoling support  needed&lt;/td&gt; &lt;td style=&quot;width: 12.9875%;&quot;&gt;Huddle Type&lt;br /&gt;&lt;em&gt;(Check all that &lt;/em&gt;&lt;br /&gt;&lt;em&gt;apply&lt;/em&gt; )&lt;/td&gt; &lt;/tr&gt; &lt;tr style=&quot;height: 17px;&quot;&gt; &lt;td style=&quot;width: 20.6092%; text-align: right;&quot;&gt;i. Assessment 1:&lt;/td&gt; &lt;td style=&quot;width: 12.0007%; text-align: left; height: 17px;&quot;&gt;{poor1:icons}&lt;/td&gt; &lt;td style=&quot;width: 15.8108%; text-align: left;&quot;&gt;{sleep1:icons}&lt;/td&gt; &lt;td style=&quot;width: 16.2343%; text-align: left;&quot;&gt;{unable1:icons}&lt;/td&gt; &lt;td style=&quot;width: 22.3046%; text-align: left;&quot;&gt;{console1:icons}&lt;/td&gt; &lt;td style=&quot;width: 12.9875%; text-align: left;&quot;&gt; &lt;p&gt; &lt;/p&gt; &lt;p&gt;{hud:icons}&lt;/p&gt; &lt;p&gt; &lt;/p&gt; &lt;/td&gt; &lt;/tr&gt; &lt;tr&gt; &lt;td style=&quot;width: 20.6092%; text-align: right;&quot;&gt;&lt;hr /&gt;&lt;/td&gt; &lt;td style=&quot;width: 12.0007%; text-align: left;&quot;&gt;&lt;hr /&gt;&lt;/td&gt; &lt;td style=&quot;width: 15.8108%; text-align: left;&quot;&gt;&lt;hr /&gt;&lt;/td&gt; &lt;td style=&quot;width: 16.2343%; text-align: left;&quot;&gt;&lt;hr /&gt;&lt;/td&gt; &lt;td style=&quot;width: 22.3046%; text-align: left;&quot;&gt;&lt;hr /&gt;&lt;/td&gt; &lt;td style=&quot;width: 12.9875%; text-align: left;&quot;&gt;&lt;hr /&gt;&lt;/td&gt; &lt;/tr&gt; &lt;tr&gt; &lt;td style=&quot;width: 20.6092%; text-align: right;&quot;&gt;ii. Assessment 2:&lt;/td&gt; &lt;td style=&quot;width: 12.0007%; text-align: left; height: 17px;&quot;&gt;{poor2:icons}&lt;/td&gt; &lt;td style=&quot;width: 15.8108%; text-align: left;&quot;&gt;{sleep2:icons}&lt;/td&gt; &lt;td style=&quot;width: 16.2343%; text-align: left;&quot;&gt;{unable2:icons}&lt;/td&gt; &lt;td style=&quot;width: 22.3046%; text-align: left;&quot;&gt;{console2:icons}&lt;/td&gt; &lt;td style=&quot;width: 12.9875%; text-align: left;&quot;&gt; &lt;p&gt; &lt;/p&gt; &lt;p&gt;{hudd:icons}&lt;/p&gt; &lt;p&gt; &lt;/p&gt; &lt;/td&gt; &lt;/tr&gt; &lt;/tbody&gt; &lt;/table&gt; &lt;p style=&quot;padding-left: 400px;&quot;&gt;&lt;span style=&quot;font-weight: normal; color: #e03e2d;&quot;&gt;&lt;em&gt;Note: To reset an answer, clear out the answer(s) entered&lt;/em&gt;&lt;/span&gt;&lt;/p&gt;&lt;/div&gt;"/>
        <s v="E (poor eating)_x000a_"/>
        <s v="S (sleep &lt; 1 hr)_x000a__x000a_"/>
        <s v="C (unable to console within 10 min)"/>
        <s v="Consoling support needed"/>
        <s v="HUD"/>
        <s v="HUDD"/>
        <s v="&lt;div class=&quot;rich-text-field-label&quot;&gt;&lt;table style=&quot;border-collapse: collapse; width: 100%;&quot; border=&quot;0&quot;&gt; &lt;tbody&gt; &lt;tr&gt; &lt;td style=&quot;width: 43.5957%;&quot;&gt;2. Indicate when pharmacologic treatment was initiated for NOWS (date and time)&lt;/td&gt; &lt;td style=&quot;width: 30.3067%;&quot;&gt;{pharmdat2:icons}&lt;/td&gt; &lt;td style=&quot;width: 44.7879%;&quot;&gt;{pharmdatunk2:icons}&lt;/td&gt; &lt;/tr&gt; &lt;tr&gt; &lt;td style=&quot;width: 43.5957%;&quot;&gt; &lt;/td&gt; &lt;td style=&quot;width: 30.3067%; text-align: left;&quot;&gt;{pharmtm2:icons}&lt;/td&gt; &lt;td style=&quot;width: 44.7879%; text-align: left;&quot;&gt;{pharmtmunk2:icons}&lt;/td&gt; &lt;/tr&gt; &lt;/tbody&gt; &lt;/table&gt;&lt;/div&gt;"/>
        <s v="Date Unknown"/>
        <s v="Time Unknown"/>
        <s v="&lt;div class=&quot;rich-text-field-label&quot;&gt;&lt;table style=&quot;border-collapse: collapse; width: 100%;&quot; border=&quot;0&quot;&gt; &lt;tbody&gt; &lt;tr&gt; &lt;td style=&quot;width: 43.5957%;&quot;&gt;3. Indicate the primary medication used to treat NOWS in the infant.  (&lt;em&gt;Please select only one answer)&lt;/em&gt;&lt;/td&gt; &lt;td style=&quot;width: 30.3067%;&quot;&gt; &lt;p style=&quot;line-height: normal;&quot;&gt;Opioids &lt;strong&gt;&lt;em&gt;  [Complete section B]&lt;/em&gt;&lt;/strong&gt;:&lt;/p&gt; {standnows:icons}&lt;/td&gt; &lt;/tr&gt; &lt;tr&gt; &lt;td style=&quot;width: 43.5957%;&quot;&gt; &lt;/td&gt; &lt;td style=&quot;width: 30.3067%; text-align: left;&quot;&gt; &lt;p style=&quot;line-height: normal;&quot;&gt;Other Medications &lt;strong&gt;&lt;em&gt;  [Skip to section C]&lt;/em&gt;&lt;/strong&gt;:&lt;/p&gt; {nowsoth:icons}&lt;/td&gt; &lt;/tr&gt; &lt;/tbody&gt; &lt;/table&gt;&lt;/div&gt;"/>
        <s v="Opioids  &lt;b&gt;&lt;i&gt;[Complete section B]&lt;/i&gt;&lt;/b&gt;"/>
        <s v="Other medications &lt;b&gt;&lt;i&gt;[Skip to section C]&lt;/i&gt;&lt;/b&gt;"/>
        <s v="Other, specify "/>
        <s v="&lt;div class=&quot;rich-text-field-label&quot;&gt;&lt;table style=&quot;border-collapse: collapse; width: 100%;&quot; border=&quot;0&quot;&gt; &lt;tbody&gt; &lt;tr&gt; &lt;td style=&quot;width: 38.3625%;&quot;&gt;1. What was the max (single) dose of opioid  therapy administered?&lt;/td&gt; &lt;td style=&quot;width: 22.6454%; padding: 0.75pt;&quot;&gt; &lt;p style=&quot;margin-bottom: 0in; line-height: normal;&quot;&gt;Dose&lt;/p&gt; &lt;p style=&quot;margin-bottom: 0in; line-height: normal;&quot;&gt;{opioddos:icons}&lt;/p&gt; &lt;/td&gt; &lt;td style=&quot;width: 23.9893%; padding: 0.75pt;&quot;&gt; &lt;p style=&quot;margin-bottom: 0in; line-height: normal;&quot;&gt;Unit&lt;/p&gt; &lt;p style=&quot;margin-bottom: 0in; line-height: normal;&quot;&gt;{opioddosunit}{opiodunitothsp}&lt;/p&gt; &lt;/td&gt; &lt;td style=&quot;width: 55.1186%; padding: 0.75pt;&quot;&gt; &lt;p style=&quot;margin-bottom: 0in; line-height: normal;&quot;&gt;{opioddosunk:icons}&lt;/p&gt; &lt;p style=&quot;margin-bottom: 0in; line-height: normal;&quot;&gt; &lt;/p&gt; &lt;/td&gt; &lt;/tr&gt; &lt;/tbody&gt; &lt;/table&gt;&lt;/div&gt;"/>
        <s v="1. What was the max (single) dose of opioid _x000a_therapy administered?"/>
        <s v="Unit"/>
        <s v="Units - Other, specify"/>
        <s v="&lt;table width=&quot;100%&quot;&gt; &lt;tbody&gt; &lt;tr&gt; &lt;td&gt;&lt;center&gt; &lt;div class=&quot;red&quot;&gt; &lt;h6 style=&quot;font-family: calibri;&quot;&gt;This value is out of the expected range (0.001-2.700 mg). Please review.&lt;/h6&gt; &lt;/div&gt; &lt;/center&gt;&lt;/td&gt; &lt;/tr&gt; &lt;/tbody&gt; &lt;/table&gt;"/>
        <s v="&lt;table width=&quot;100%&quot;&gt; &lt;tbody&gt; &lt;tr&gt; &lt;td&gt;&lt;center&gt; &lt;div class=&quot;red&quot;&gt; &lt;h6 style=&quot;font-family: calibri;&quot;&gt;This value is out of the expected range (1-2700 mcg). Please review.&lt;/h6&gt; &lt;/div&gt; &lt;/center&gt;&lt;/td&gt; &lt;/tr&gt; &lt;/tbody&gt; &lt;/table&gt;"/>
        <s v="&lt;div class=&quot;rich-text-field-label&quot;&gt;&lt;table width=&quot;100%&quot;&gt; &lt;tbody&gt; &lt;tr&gt; &lt;td&gt;&lt;center&gt; &lt;div class=&quot;red&quot;&gt; &lt;h6 style=&quot;font-family: calibri;&quot;&gt;This value is out of the expected range (0.018-0.600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18-600 mc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0.0027-0.12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2.7-120 mcg). Please review.&lt;/h6&gt; &lt;/div&gt; &lt;/center&gt;&lt;/td&gt; &lt;/tr&gt; &lt;/tbody&gt; &lt;/table&gt;&lt;/div&gt;"/>
        <s v="&lt;div class=&quot;rich-text-field-label&quot;&gt;&lt;table style=&quot;border-collapse: collapse; width: 100.424%; height: 27px;&quot; border=&quot;0&quot;&gt; &lt;tbody&gt; &lt;tr style=&quot;height: 35px;&quot;&gt; &lt;td style=&quot;width: 57.0952%; height: 10px; padding-left: 40px;&quot;&gt;a. Date and time max dose first administered&lt;/td&gt; &lt;td style=&quot;width: 25.5097%; height: 10px;&quot;&gt;{maxdosdat:icons}&lt;/td&gt; &lt;td style=&quot;width: 15.6507%;&quot;&gt;{maxdosdatunk:icons}&lt;/td&gt; &lt;/tr&gt; &lt;tr style=&quot;height: 17px;&quot;&gt; &lt;td style=&quot;width: 57.0952%; text-align: left; height: 17px;&quot;&gt; &lt;/td&gt; &lt;td style=&quot;width: 25.5097%; text-align: left; height: 17px;&quot;&gt;{maxdostm:icons}&lt;/td&gt; &lt;td style=&quot;width: 15.6507%; text-align: left;&quot;&gt;{maxdostmunk:icons}&lt;/td&gt; &lt;/tr&gt; &lt;/tbody&gt; &lt;/table&gt; &lt;p style=&quot;padding-left: 400px;&quot;&gt;&lt;span style=&quot;font-weight: normal; color: #e03e2d;&quot;&gt;&lt;em&gt;Note: To reset an answer, clear out the answer(s) entered&lt;/em&gt;&lt;/span&gt;&lt;/p&gt;&lt;/div&gt;"/>
        <s v="Max Date"/>
        <s v="&lt;div class=&quot;rich-text-field-label&quot;&gt;&lt;table style=&quot;border-collapse: collapse; width: 100.424%; height: 27px;&quot; border=&quot;0&quot;&gt; &lt;tbody&gt; &lt;tr style=&quot;height: 35px;&quot;&gt; &lt;td style=&quot;width: 57.0952%; height: 10px; padding-left: 40px;&quot;&gt;b. Weight when max dose was first administered&lt;/td&gt; &lt;td style=&quot;width: 25.5097%; height: 10px;&quot;&gt;{weightmaxdos:icons} &lt;span style=&quot;font-weight: normal;&quot;&gt;&lt;em&gt;kg #.###&lt;/em&gt;&lt;/span&gt;&lt;/td&gt; &lt;td style=&quot;width: 15.6507%;&quot;&gt;{maxdosunk:icons}&lt;/td&gt; &lt;/tr&gt; &lt;/tbody&gt; &lt;/table&gt; &lt;p style=&quot;padding-left: 400px;&quot;&gt;&lt;span style=&quot;font-weight: normal; color: #e03e2d;&quot;&gt;&lt;em&gt;Note: To reset an answer, clear out the answer(s) entered&lt;/em&gt;&lt;/span&gt;&lt;/p&gt;&lt;/div&gt;"/>
        <s v="Weight Max"/>
        <s v="&lt;div class=&quot;rich-text-field-label&quot;&gt;&lt;p&gt;2. Was only a single dose given?  &lt;/p&gt;&lt;/div&gt;"/>
        <s v="&lt;div class=&quot;rich-text-field-label&quot;&gt;&lt;table style=&quot;border-collapse: collapse; width: 100%; height: 84px;&quot; border=&quot;0&quot;&gt; &lt;tbody&gt; &lt;tr style=&quot;height: 51px;&quot;&gt; &lt;td style=&quot;width: 38.504%; height: 51px;&quot;&gt; &lt;p&gt;3. Final in-hospital opioid dose&lt;/p&gt; &lt;p style=&quot;text-align: right;&quot;&gt;a. Dose: &lt;/p&gt; &lt;/td&gt; &lt;td style=&quot;width: 23.9183%; padding: 0.75pt; height: 51px;&quot;&gt; &lt;p style=&quot;margin-bottom: 0in; line-height: normal;&quot;&gt;Dose&lt;/p&gt; &lt;p style=&quot;margin-bottom: 0in; line-height: normal;&quot;&gt;{hosopioddos:icons}&lt;/p&gt; &lt;/td&gt; &lt;td style=&quot;width: 21.5848%; padding: 0.75pt; height: 51px;&quot;&gt; &lt;p style=&quot;margin-bottom: 0in; line-height: normal;&quot;&gt;Unit&lt;/p&gt; &lt;p style=&quot;margin-bottom: 0in; line-height: normal;&quot;&gt;{hosopioddosunit}{hosopioddosunitothsp}&lt;/p&gt; &lt;/td&gt; &lt;td style=&quot;width: 56.1088%; padding: 0.75pt; height: 51px;&quot;&gt; &lt;p style=&quot;margin-bottom: 0in; line-height: normal;&quot;&gt;{hosopiodunk:icons}&lt;/p&gt; &lt;p style=&quot;margin-bottom: 0in; line-height: normal;&quot;&gt; &lt;/p&gt; &lt;/td&gt; &lt;/tr&gt; &lt;tr style=&quot;height: 23px;&quot;&gt; &lt;td style=&quot;width: 38.504%; text-align: right; height: 10px;&quot;&gt;b. Date: &lt;/td&gt; &lt;td style=&quot;width: 23.9183%; padding: 0.75pt; height: 10px;&quot;&gt; &lt;p style=&quot;margin-bottom: 0in; line-height: normal;&quot;&gt;{hosopioddat:icons}&lt;/p&gt; &lt;/td&gt; &lt;td style=&quot;width: 21.5848%; padding: 0.75pt; height: 10px;&quot;&gt; &lt;/td&gt; &lt;td style=&quot;width: 56.1088%; padding: 0.75pt; height: 10px;&quot;&gt; &lt;p style=&quot;margin-bottom: 0in; line-height: normal;&quot;&gt;{hosopiodatunk:icons}&lt;/p&gt; &lt;/td&gt; &lt;/tr&gt; &lt;tr style=&quot;height: 23px;&quot;&gt; &lt;td style=&quot;width: 38.504%; height: 23px; text-align: right;&quot;&gt;c. Time: &lt;/td&gt; &lt;td style=&quot;width: 23.9183%; padding: 0.75pt; height: 23px;&quot;&gt; &lt;p style=&quot;margin-bottom: 0in; line-height: normal;&quot;&gt;{hosopiodtm:icons}&lt;/p&gt; &lt;/td&gt; &lt;td style=&quot;width: 21.5848%; padding: 0.75pt; height: 23px;&quot;&gt; &lt;p style=&quot;margin-bottom: 0in; line-height: normal;&quot;&gt; &lt;/p&gt; &lt;/td&gt; &lt;td style=&quot;width: 56.1088%; padding: 0.75pt; height: 23px;&quot;&gt; &lt;p style=&quot;margin-bottom: 0in; line-height: normal;&quot;&gt;{hosopiodtmunk:icons}&lt;/p&gt; &lt;/td&gt; &lt;/tr&gt; &lt;/tbody&gt; &lt;/table&gt;&lt;/div&gt;"/>
        <s v="Dose"/>
        <s v="Final Date"/>
        <s v="Final Date Unknown"/>
        <s v="Final Time"/>
        <s v="Final Time Unknown"/>
        <s v="4. Was this infant enrolled in the ACT NOW Weaning study?_x000a__x000a_"/>
        <s v="5. Was the infant discharged from your institution on opioids?_x000a_"/>
        <s v="1. Did this infant receive a secondary _x000a_medication?"/>
        <s v="&lt;p style='margin-left: 40px'&gt;a. Indicate secondary medication&lt;/p&gt;"/>
        <s v="&lt;div class=&quot;rich-text-field-label&quot;&gt;&lt;table style=&quot;border-collapse: collapse; width: 100%; height: 64px;&quot; border=&quot;0&quot;&gt; &lt;tbody&gt; &lt;tr style=&quot;height: 51px;&quot;&gt; &lt;td style=&quot;width: 38.504%; height: 31px;&quot;&gt; &lt;p style=&quot;padding-left: 40px;&quot;&gt;b. Initial in-hospital dose of secondary medication &lt;/p&gt; &lt;p style=&quot;text-align: right;&quot;&gt;i. Dose: &lt;/p&gt; &lt;/td&gt; &lt;td style=&quot;width: 24.2012%; padding: 0.75pt; height: 31px;&quot;&gt; &lt;p style=&quot;margin-bottom: 0in; line-height: normal;&quot;&gt;Dose&lt;/p&gt; &lt;p style=&quot;margin-bottom: 0in; line-height: normal;&quot;&gt;{inihospdos:icons}&lt;/p&gt; &lt;/td&gt; &lt;td style=&quot;width: 21.3019%; padding: 0.75pt; height: 31px;&quot;&gt; &lt;p style=&quot;margin-bottom: 0in; line-height: normal;&quot;&gt;Unit&lt;/p&gt; &lt;p style=&quot;margin-bottom: 0in; line-height: normal;&quot;&gt;{inihospdosunit}{inihospunitothsp}&lt;/p&gt; &lt;/td&gt; &lt;td style=&quot;width: 56.1088%; padding: 0.75pt; height: 31px;&quot;&gt; &lt;p style=&quot;margin-bottom: 0in; line-height: normal;&quot;&gt;{inihospunitunk: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inihospdat:icons}&lt;/p&gt; &lt;/td&gt; &lt;td style=&quot;width: 21.3019%; padding: 0.75pt; height: 23px;&quot;&gt; &lt;p style=&quot;margin-bottom: 0in; line-height: normal;&quot;&gt; &lt;/p&gt; &lt;/td&gt; &lt;td style=&quot;width: 56.1088%; padding: 0.75pt; height: 23px;&quot;&gt; &lt;p style=&quot;margin-bottom: 0in; line-height: normal;&quot;&gt;{inihospdatunk:icons}&lt;/p&gt; &lt;/td&gt; &lt;/tr&gt; &lt;tr style=&quot;height: 23px;&quot;&gt; &lt;td style=&quot;width: 38.504%; height: 10px; text-align: right;&quot;&gt;iii. Time: &lt;/td&gt; &lt;td style=&quot;width: 24.2012%; padding: 0.75pt; height: 10px;&quot;&gt; &lt;p style=&quot;margin-bottom: 0in; line-height: normal;&quot;&gt;{inihosptm:icons}&lt;/p&gt; &lt;/td&gt; &lt;td style=&quot;width: 21.3019%; padding: 0.75pt; height: 10px;&quot;&gt; &lt;p style=&quot;margin-bottom: 0in; line-height: normal;&quot;&gt; &lt;/p&gt; &lt;/td&gt; &lt;td style=&quot;width: 56.1088%; padding: 0.75pt; height: 10px;&quot;&gt; &lt;p style=&quot;margin-bottom: 0in; line-height: normal;&quot;&gt;{inihosptmunk:icons}&lt;/p&gt; &lt;/td&gt; &lt;/tr&gt; &lt;/tbody&gt; &lt;/table&gt;&lt;/div&gt;"/>
        <s v="&lt;div class=&quot;rich-text-field-label&quot;&gt;&lt;table width=&quot;100%&quot;&gt; &lt;tbody&gt; &lt;tr&gt; &lt;td&gt;&lt;center&gt; &lt;div class=&quot;red&quot;&gt; &lt;h6 style=&quot;font-family: calibri;&quot;&gt;This value is out of the expected range (0.001-2.700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1-2700 mg). Please review.&lt;/h6&gt; &lt;/div&gt; &lt;/center&gt;&lt;/td&gt; &lt;/tr&gt; &lt;/tbody&gt; &lt;/table&gt;&lt;/div&gt;"/>
        <s v="&lt;div class=&quot;rich-text-field-label&quot;&gt;&lt;table width=&quot;100%&quot;&gt; &lt;tbody&gt; &lt;tr&gt; &lt;td&gt;&lt;center&gt; &lt;div class=&quot;red&quot;&gt; &lt;h6 style=&quot;font-family: calibri;&quot;&gt;This value is out of the expected range (18-600 mg). Please review.&lt;/h6&gt; &lt;/div&gt; &lt;/center&gt;&lt;/td&gt; &lt;/tr&gt; &lt;/tbody&gt; &lt;/table&gt;&lt;/div&gt;"/>
        <s v="&lt;div class=&quot;rich-text-field-label&quot;&gt;&lt;table style=&quot;height: 15.3333px;&quot; width=&quot;100%&quot;&gt; &lt;tbody&gt; &lt;tr style=&quot;height: 15.3333px;&quot;&gt; &lt;td style=&quot;height: 15.3333px;&quot;&gt;&lt;center&gt; &lt;div class=&quot;red&quot;&gt; &lt;h6 style=&quot;font-family: calibri;&quot;&gt;This value is out of the expected range (2.7-120 mg). Please review.&lt;/h6&gt; &lt;/div&gt; &lt;/center&gt;&lt;/td&gt; &lt;/tr&gt; &lt;/tbody&gt; &lt;/table&gt;&lt;/div&gt;"/>
        <s v="&lt;div class=&quot;rich-text-field-label&quot;&gt;&lt;table style=&quot;border-collapse: collapse; width: 100%; height: 64px;&quot; border=&quot;0&quot;&gt; &lt;tbody&gt; &lt;tr style=&quot;height: 51px;&quot;&gt; &lt;td style=&quot;width: 38.504%; height: 31px;&quot;&gt; &lt;p style=&quot;padding-left: 40px;&quot;&gt;c. Final in-hospital dose of secondary medication&lt;/p&gt; &lt;p style=&quot;text-align: right;&quot;&gt;i. Dose: &lt;/p&gt; &lt;/td&gt; &lt;td style=&quot;width: 24.2012%; padding: 0.75pt; height: 31px;&quot;&gt; &lt;p style=&quot;margin-bottom: 0in; line-height: normal;&quot;&gt;Dose&lt;/p&gt; &lt;p style=&quot;margin-bottom: 0in; line-height: normal;&quot;&gt;{finhospdos:icons}&lt;/p&gt; &lt;/td&gt; &lt;td style=&quot;width: 21.3019%; padding: 0.75pt; height: 31px;&quot;&gt; &lt;p style=&quot;margin-bottom: 0in; line-height: normal;&quot;&gt;Unit&lt;/p&gt; &lt;p style=&quot;margin-bottom: 0in; line-height: normal;&quot;&gt;{finhospdosunit}{finhospunitothsp}&lt;/p&gt; &lt;/td&gt; &lt;td style=&quot;width: 56.1088%; padding: 0.75pt; height: 31px;&quot;&gt; &lt;p style=&quot;margin-bottom: 0in; line-height: normal;&quot;&gt;{finhospunitunk: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finhospdat:icons}&lt;/p&gt; &lt;/td&gt; &lt;td style=&quot;width: 21.3019%; padding: 0.75pt; height: 23px;&quot;&gt; &lt;p style=&quot;margin-bottom: 0in; line-height: normal;&quot;&gt; &lt;/p&gt; &lt;/td&gt; &lt;td style=&quot;width: 56.1088%; padding: 0.75pt; height: 23px;&quot;&gt; &lt;p style=&quot;margin-bottom: 0in; line-height: normal;&quot;&gt;{finhospdatunk:icons}&lt;/p&gt; &lt;/td&gt; &lt;/tr&gt; &lt;tr style=&quot;height: 23px;&quot;&gt; &lt;td style=&quot;width: 38.504%; height: 10px; text-align: right;&quot;&gt;iii. Time: &lt;/td&gt; &lt;td style=&quot;width: 24.2012%; padding: 0.75pt; height: 10px;&quot;&gt; &lt;p style=&quot;margin-bottom: 0in; line-height: normal;&quot;&gt;{finhosptm:icons}&lt;/p&gt; &lt;/td&gt; &lt;td style=&quot;width: 21.3019%; padding: 0.75pt; height: 10px;&quot;&gt; &lt;p style=&quot;margin-bottom: 0in; line-height: normal;&quot;&gt; &lt;/p&gt; &lt;/td&gt; &lt;td style=&quot;width: 56.1088%; padding: 0.75pt; height: 10px;&quot;&gt; &lt;p style=&quot;margin-bottom: 0in; line-height: normal;&quot;&gt;{finhosptmunk:icons}&lt;/p&gt; &lt;/td&gt; &lt;/tr&gt; &lt;/tbody&gt; &lt;/table&gt;&lt;/div&gt;"/>
        <s v="&lt;p style='margin-left: 40px'&gt;d. Was the infant discharged from your institution on secondary medication?&lt;/p&gt;"/>
        <s v="2. Did this infant receive a tertiary medication?"/>
        <s v="&lt;p style='margin-left: 40px'&gt;a. Indicate tertiary medication&lt;/p&gt;"/>
        <s v="&lt;div class=&quot;rich-text-field-label&quot;&gt;&lt;table style=&quot;border-collapse: collapse; width: 100%; height: 53px;&quot; border=&quot;0&quot;&gt; &lt;tbody&gt; &lt;tr style=&quot;height: 51px;&quot;&gt; &lt;td style=&quot;width: 38.504%; height: 31px;&quot;&gt; &lt;p style=&quot;padding-left: 40px;&quot;&gt;b. Initial in-hospital dose of tertiary medication&lt;/p&gt; &lt;p style=&quot;text-align: right;&quot;&gt;i. Dose: &lt;/p&gt; &lt;/td&gt; &lt;td style=&quot;width: 24.2012%; padding: 0.75pt; height: 31px;&quot;&gt; &lt;p style=&quot;margin-bottom: 0in; line-height: normal;&quot;&gt;Dose&lt;/p&gt; &lt;p style=&quot;margin-bottom: 0in; line-height: normal;&quot;&gt;{inihospterdos:icons}&lt;/p&gt; &lt;/td&gt; &lt;td style=&quot;width: 21.3019%; padding: 0.75pt; height: 31px;&quot;&gt; &lt;p style=&quot;margin-bottom: 0in; line-height: normal;&quot;&gt;Unit&lt;/p&gt; &lt;p style=&quot;margin-bottom: 0in; line-height: normal;&quot;&gt;{inihospterdosunit}{inihospterunitothsp}&lt;/p&gt; &lt;/td&gt; &lt;td style=&quot;width: 56.1088%; padding: 0.75pt; height: 31px;&quot;&gt; &lt;p style=&quot;margin-bottom: 0in; line-height: normal;&quot;&gt;{inihospterunk: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inihospterdat:icons}&lt;/p&gt; &lt;/td&gt; &lt;td style=&quot;width: 21.3019%; padding: 0.75pt; height: 12px;&quot;&gt; &lt;p style=&quot;margin-bottom: 0in; line-height: normal;&quot;&gt; &lt;/p&gt; &lt;/td&gt; &lt;td style=&quot;width: 56.1088%; padding: 0.75pt; height: 12px;&quot;&gt; &lt;p style=&quot;margin-bottom: 0in; line-height: normal;&quot;&gt;{inihospterdatunk:icons}&lt;/p&gt; &lt;/td&gt; &lt;/tr&gt; &lt;tr style=&quot;height: 23px;&quot;&gt; &lt;td style=&quot;width: 38.504%; height: 10px; text-align: right;&quot;&gt;iii. Time: &lt;/td&gt; &lt;td style=&quot;width: 24.2012%; padding: 0.75pt; height: 10px;&quot;&gt; &lt;p style=&quot;margin-bottom: 0in; line-height: normal;&quot;&gt;{inihosptertm:icons}&lt;/p&gt; &lt;/td&gt; &lt;td style=&quot;width: 21.3019%; padding: 0.75pt; height: 10px;&quot;&gt; &lt;p style=&quot;margin-bottom: 0in; line-height: normal;&quot;&gt; &lt;/p&gt; &lt;/td&gt; &lt;td style=&quot;width: 56.1088%; padding: 0.75pt; height: 10px;&quot;&gt; &lt;p style=&quot;margin-bottom: 0in; line-height: normal;&quot;&gt;{inihosptertmunk:icons}&lt;/p&gt; &lt;/td&gt; &lt;/tr&gt; &lt;/tbody&gt; &lt;/table&gt;&lt;/div&gt;"/>
        <s v="Units - Other, specify "/>
        <s v="Ini Hosp Ter Date"/>
        <s v="&lt;div class=&quot;rich-text-field-label&quot;&gt;&lt;table style=&quot;border-collapse: collapse; width: 100%; height: 53px;&quot; border=&quot;0&quot;&gt; &lt;tbody&gt; &lt;tr style=&quot;height: 51px;&quot;&gt; &lt;td style=&quot;width: 38.504%; height: 31px;&quot;&gt; &lt;p style=&quot;padding-left: 40px;&quot;&gt;c. Final in-hospital dose of tertiary medication&lt;/p&gt; &lt;p style=&quot;text-align: right;&quot;&gt;i. Dose: &lt;/p&gt; &lt;/td&gt; &lt;td style=&quot;width: 24.2012%; padding: 0.75pt; height: 31px;&quot;&gt; &lt;p style=&quot;margin-bottom: 0in; line-height: normal;&quot;&gt;Dose&lt;/p&gt; &lt;p style=&quot;margin-bottom: 0in; line-height: normal;&quot;&gt;{finhospterdos:icons}&lt;/p&gt; &lt;/td&gt; &lt;td style=&quot;width: 21.3019%; padding: 0.75pt; height: 31px;&quot;&gt; &lt;p style=&quot;margin-bottom: 0in; line-height: normal;&quot;&gt;Unit&lt;/p&gt; &lt;p style=&quot;margin-bottom: 0in; line-height: normal;&quot;&gt;{finhospterdosunit}{finhospterunitothsp}&lt;/p&gt; &lt;/td&gt; &lt;td style=&quot;width: 56.1088%; padding: 0.75pt; height: 31px;&quot;&gt; &lt;p style=&quot;margin-bottom: 0in; line-height: normal;&quot;&gt;{finhospterunk: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finhospterdat:icons}&lt;/p&gt; &lt;/td&gt; &lt;td style=&quot;width: 21.3019%; padding: 0.75pt; height: 12px;&quot;&gt; &lt;p style=&quot;margin-bottom: 0in; line-height: normal;&quot;&gt; &lt;/p&gt; &lt;/td&gt; &lt;td style=&quot;width: 56.1088%; padding: 0.75pt; height: 12px;&quot;&gt; &lt;p style=&quot;margin-bottom: 0in; line-height: normal;&quot;&gt;{finhospterdatunk:icons}&lt;/p&gt; &lt;/td&gt; &lt;/tr&gt; &lt;tr style=&quot;height: 23px;&quot;&gt; &lt;td style=&quot;width: 38.504%; height: 10px; text-align: right;&quot;&gt;iii. Time: &lt;/td&gt; &lt;td style=&quot;width: 24.2012%; padding: 0.75pt; height: 10px;&quot;&gt; &lt;p style=&quot;margin-bottom: 0in; line-height: normal;&quot;&gt;{finhosptertm:icons}&lt;/p&gt; &lt;/td&gt; &lt;td style=&quot;width: 21.3019%; padding: 0.75pt; height: 10px;&quot;&gt; &lt;p style=&quot;margin-bottom: 0in; line-height: normal;&quot;&gt; &lt;/p&gt; &lt;/td&gt; &lt;td style=&quot;width: 56.1088%; padding: 0.75pt; height: 10px;&quot;&gt; &lt;p style=&quot;margin-bottom: 0in; line-height: normal;&quot;&gt;{finhosptertmunk:icons}&lt;/p&gt; &lt;/td&gt; &lt;/tr&gt; &lt;/tbody&gt; &lt;/table&gt;&lt;/div&gt;"/>
        <s v="Fin Hosp Ter Date"/>
        <s v="&lt;p style='margin-left: 40px'&gt;d. Was the infant discharged from your _x000a_institution on tertiary medication?&lt;/p&gt;"/>
        <s v="&lt;div class=&quot;rich-text-field-label&quot;&gt;&lt;table style=&quot;border-collapse: collapse; width: 100.424%;&quot; border=&quot;0&quot;&gt; &lt;tbody&gt; &lt;tr&gt; &lt;td style=&quot;width: 43.3835%;&quot;&gt;2. Time of birth &lt;span style=&quot;font-weight: normal;&quot;&gt;&lt;em&gt;(hh:mm)&lt;/em&gt;&lt;/span&gt;&lt;/td&gt; &lt;td style=&quot;width: 74.6702%;&quot;&gt;{birthtm_01r:icons}&lt;/td&gt; &lt;/tr&gt; &lt;tr&gt; &lt;td style=&quot;width: 43.3835%; text-align: left;&quot;&gt; &lt;/td&gt; &lt;td style=&quot;width: 74.6702%; text-align: left;&quot;&gt;{birthtmunk_01r:icons}&lt;/td&gt; &lt;/tr&gt; &lt;/tbody&gt; &lt;/table&gt;&lt;/div&gt;"/>
        <s v="&lt;div class=&quot;rich-text-field-label&quot;&gt;&lt;table style=&quot;border-collapse: collapse; width: 100.283%;&quot; border=&quot;0&quot;&gt; &lt;tbody&gt; &lt;tr&gt; &lt;td style=&quot;width: 43.3561%;&quot;&gt;3. Birth weight &lt;span style=&quot;font-weight: normal;&quot;&gt;&lt;em&gt;(# . ### kg)&lt;/em&gt;&lt;/span&gt;&lt;/td&gt; &lt;td style=&quot;width: 74.6976%;&quot;&gt;{birthwt_01r:icons}&lt;/td&gt; &lt;/tr&gt; &lt;tr&gt; &lt;td style=&quot;width: 43.3561%; text-align: left;&quot;&gt; &lt;/td&gt; &lt;td style=&quot;width: 74.6976%; text-align: left;&quot;&gt;{birthwtunk_01r:icons}&lt;/td&gt; &lt;/tr&gt; &lt;/tbody&gt; &lt;/table&gt;&lt;/div&gt;"/>
        <s v="&lt;div class=&quot;rich-text-field-label&quot;&gt;&lt;table style=&quot;border-collapse: collapse; width: 100.424%;&quot; border=&quot;0&quot;&gt; &lt;tbody&gt; &lt;tr&gt; &lt;td style=&quot;width: 57.0952%; padding-left: 40px;&quot;&gt;a. Lowest recorded weight during initial  hospitalization &lt;/td&gt; &lt;td style=&quot;width: 41.1604%;&quot;&gt;{lwbirthwt_01r:icons}&lt;/td&gt; &lt;/tr&gt; &lt;tr&gt; &lt;td style=&quot;width: 57.0952%; text-align: left;&quot;&gt; &lt;/td&gt; &lt;td style=&quot;width: 41.1604%; text-align: left;&quot;&gt;{lwbirthwtunk_01r:icons}&lt;/td&gt; &lt;/tr&gt; &lt;/tbody&gt; &lt;/table&gt; &lt;p&gt; &lt;/p&gt;&lt;/div&gt;"/>
        <s v="&lt;div class=&quot;rich-text-field-label&quot;&gt;&lt;table style=&quot;border-collapse: collapse; width: 56.5772%;&quot; border=&quot;0&quot;&gt; &lt;tbody&gt; &lt;tr&gt; &lt;td style=&quot;width: 65.7191%;&quot;&gt;4. Birth Head Circumference &lt;span style=&quot;font-weight: normal;&quot;&gt;&lt;em&gt;(##.# cm)&lt;/em&gt; &lt;/span&gt;&lt;/td&gt; &lt;td style=&quot;width: 42.0315%;&quot;&gt;{birthcr_01r:icons}&lt;/td&gt; &lt;/tr&gt; &lt;tr&gt; &lt;td style=&quot;width: 65.7191%; text-align: left;&quot;&gt; &lt;/td&gt; &lt;td style=&quot;width: 42.0315%; text-align: left;&quot;&gt;{birthcrunk_01r:icons}&lt;/td&gt; &lt;/tr&gt; &lt;/tbody&gt; &lt;/table&gt;&lt;/div&gt;"/>
        <s v="&lt;div class=&quot;rich-text-field-label&quot;&gt;&lt;table style=&quot;border-collapse: collapse; width: 93.3519%; height: 49px;&quot; border=&quot;0&quot;&gt; &lt;tbody&gt; &lt;tr style=&quot;height: 34px;&quot;&gt; &lt;td style=&quot;width: 45.8057%; height: 34px;&quot;&gt;5. Gestational age at birth &lt;span style=&quot;font-weight: normal;&quot;&gt;&lt;em&gt;(## weeks / # days)&lt;/em&gt;&lt;/span&gt;&lt;/td&gt; &lt;td style=&quot;width: 17.7464%; height: 34px;&quot;&gt;{gwakwks_01r:icons} &lt;em&gt;&lt;span style=&quot;font-weight: normal;&quot;&gt;weeks&lt;/span&gt;&lt;/em&gt;&lt;/td&gt; &lt;td style=&quot;width: 14.7125%; height: 34px;&quot;&gt;{gaday_01r:icons} &lt;span style=&quot;font-weight: normal;&quot;&gt;&lt;em&gt;days&lt;/em&gt;&lt;/span&gt;&lt;/td&gt; &lt;td style=&quot;width: 21.6896%; height: 34px;&quot;&gt;{gaunk_01r:icons}&lt;/td&gt; &lt;/tr&gt; &lt;/tbody&gt; &lt;/table&gt;&lt;/div&gt;"/>
        <s v="&lt;div class=&quot;rich-text-field-label&quot;&gt;&lt;table style=&quot;border-collapse: collapse; width: 100.566%;&quot; border=&quot;0&quot;&gt; &lt;tbody&gt; &lt;tr&gt; &lt;td style=&quot;width: 43.6921%;&quot;&gt;9. Zip code&lt;/td&gt; &lt;td style=&quot;width: 35.8357%;&quot;&gt;{zip_01r:icons}&lt;/td&gt; &lt;td style=&quot;width: 35.8357%;&quot;&gt;{zipunk_01r:icons}&lt;/td&gt; &lt;/tr&gt; &lt;/tbody&gt; &lt;/table&gt;&lt;/div&gt;"/>
        <s v="3. Were there any diagnoses recorded in the medical record that may have contributed to a lengthened hospital stay other than NOWS?"/>
        <s v="Display Finnegan Scores"/>
        <s v="Display ESC Scores"/>
        <s v="&lt;div class=&quot;rich-text-field-label&quot;&gt;&lt;div data-font-name=&quot;g_d0_f9&quot; data-angle=&quot;0&quot; data-canvas-width=&quot;379.45458274509804&quot;&gt;&lt;span style=&quot;color: #e03e2d;&quot;&gt;If Q5 = &quot;Yes&quot; then complete Form 03 Pharmacologic Treatment form&lt;/span&gt;&lt;/div&gt; &lt;div data-font-name=&quot;g_d0_f9&quot; data-angle=&quot;0&quot; data-canvas-width=&quot;67.20249607843135&quot;&gt;&lt;span style=&quot;color: #e03e2d;&quot;&gt;If Q5 = &quot;No&quot;:&lt;/span&gt;&lt;/div&gt; &lt;div data-font-name=&quot;g_d0_f10&quot; data-angle=&quot;0&quot; data-canvas-width=&quot;6.295956862745098&quot;&gt; &lt;/div&gt; &lt;ul&gt; &lt;li data-font-name=&quot;g_d0_f9&quot; data-angle=&quot;0&quot; data-canvas-width=&quot;568.8670762745097&quot;&gt;&lt;span style=&quot;color: #e03e2d;&quot;&gt;If Q4 = &quot;Finnegan Neonatal Abstinence Scoring System&quot; then complete Form 02b Finnegan Scoring Log&lt;/span&gt;&lt;/li&gt; &lt;li data-font-name=&quot;g_d0_f9&quot; data-angle=&quot;0&quot; data-canvas-width=&quot;429.726429607843&quot;&gt;&lt;span style=&quot;color: #e03e2d;&quot;&gt;If Q4 = &quot;Eat, Sleep Console (ESC) care tool&quot; then complete Form 02a ESC Care scoring log&lt;/span&gt;&lt;/li&gt; &lt;/ul&gt;&lt;/div&gt;"/>
        <s v="&lt;div class=&quot;rich-text-field-label&quot;&gt;&lt;table style=&quot;border-collapse: collapse; width: 100.424%; height: 27px;&quot; border=&quot;0&quot;&gt; &lt;tbody&gt; &lt;tr style=&quot;height: 35px;&quot;&gt; &lt;td style=&quot;width: 57.0952%; height: 10px;&quot;&gt;a.  Date and time pharmacologic  treatment was initiated at  transferring hospital? (if applicable) &lt;/td&gt; &lt;td style=&quot;width: 25.5097%; height: 10px;&quot;&gt;{pharmdat_01r:icons}&lt;/td&gt; &lt;td style=&quot;width: 15.6507%;&quot;&gt;{pharmdatunk_01r:icons}&lt;/td&gt; &lt;/tr&gt; &lt;tr style=&quot;height: 17px;&quot;&gt; &lt;td style=&quot;width: 57.0952%; text-align: left; height: 17px;&quot;&gt; &lt;/td&gt; &lt;td style=&quot;width: 25.5097%; text-align: left; height: 17px;&quot;&gt;{pharmtm_01r:icons}&lt;/td&gt; &lt;td style=&quot;width: 15.6507%; text-align: left;&quot;&gt;{pharmtmunk_01r:icons}&lt;/td&gt; &lt;/tr&gt; &lt;/tbody&gt; &lt;/table&gt; &lt;p style=&quot;padding-left: 400px;&quot;&gt;&lt;span style=&quot;font-weight: normal; color: #e03e2d;&quot;&gt;&lt;em&gt;Note: To reset an answer, clear out the answer(s) entered&lt;/em&gt;&lt;/span&gt;&lt;/p&gt;&lt;/div&gt;"/>
        <s v="c. For any positive drug noted above, select the drug(s) given to the mother during the delivery admission prior to delivery of the infant"/>
        <s v="&lt;div class=&quot;rich-text-field-label&quot;&gt;&lt;table style=&quot;border-collapse: collapse; width: 100.424%; height: 27px;&quot; border=&quot;0&quot;&gt; &lt;tbody&gt; &lt;tr style=&quot;height: 35px;&quot;&gt; &lt;td style=&quot;width: 57.0952%; height: 10px;&quot;&gt;a. If infant breastfed, indicate number of days total infant was breastfed (put to the breast) at your hospital? &lt;/td&gt; &lt;td style=&quot;width: 25.5097%; height: 10px;&quot;&gt; &lt;p style=&quot;line-height: normal;&quot;&gt;{inffedday_01r:icons}&lt;/p&gt; &lt;/td&gt; &lt;td style=&quot;width: 15.6507%;&quot;&gt;{inffedunk_01r:icons}&lt;/td&gt; &lt;/tr&gt; &lt;/tbody&gt; &lt;/table&gt; &lt;p style=&quot;padding-left: 400px;&quot;&gt;&lt;span style=&quot;font-weight: normal; color: #e03e2d;&quot;&gt;&lt;em&gt;Note: To reset an answer, clear out the answer(s) entered&lt;/em&gt;&lt;/span&gt;&lt;/p&gt;&lt;/div&gt;"/>
        <s v="&lt;div class=&quot;rich-text-field-label&quot;&gt;&lt;table width=&quot;100%&quot;&gt; &lt;tbody&gt; &lt;tr&gt; &lt;td&gt;&lt;center&gt; &lt;div class=&quot;blue&quot;&gt; &lt;p&gt;msg_3:&lt;/p&gt; &lt;p&gt;Email subject: INFORM NOW - Form 01, Section D responses are all &quot;Unknown&quot;&lt;/p&gt; &lt;p&gt;Email text: INFORM NOW subject ID [subject ID] has responses of &quot;Unknown&quot; to all questions in Section D on Form 1. Please review their 01 form in REDCap for these responses and follow-up as needed.&lt;/p&gt; &lt;/div&gt; &lt;/center&gt;&lt;/td&gt; &lt;/tr&gt; &lt;/tbody&gt; &lt;/table&gt;&lt;/div&gt;"/>
        <s v="&lt;div class=&quot;rich-text-field-label&quot;&gt;&lt;table style=&quot;border-collapse: collapse; width: 100.424%; height: 27px;&quot; border=&quot;0&quot;&gt; &lt;tbody&gt; &lt;tr style=&quot;height: 35px;&quot;&gt; &lt;td style=&quot;width: 57.0952%; height: 10px; padding-left: 40px;&quot;&gt;a. List the 3 Finnegan scores that preceded starting treatment&lt;/td&gt; &lt;td style=&quot;width: 25.5097%; height: 10px;&quot;&gt;{finscor1_03r:icons}&lt;/td&gt; &lt;td style=&quot;width: 15.6507%;&quot;&gt;{finscor1unk_03r:icons}&lt;/td&gt; &lt;/tr&gt; &lt;tr style=&quot;height: 17px;&quot;&gt; &lt;td style=&quot;width: 57.0952%; text-align: left; height: 17px;&quot;&gt; &lt;/td&gt; &lt;td style=&quot;width: 25.5097%; text-align: left; height: 17px;&quot;&gt;{finscor2_03r:icons}&lt;/td&gt; &lt;td style=&quot;width: 15.6507%; text-align: left;&quot;&gt;{finscor2unk_03r:icons}&lt;/td&gt; &lt;/tr&gt; &lt;tr&gt; &lt;td style=&quot;width: 57.0952%; text-align: left;&quot;&gt; &lt;/td&gt; &lt;td style=&quot;width: 25.5097%; text-align: left; height: 17px;&quot;&gt;{finscor3_03r:icons}&lt;/td&gt; &lt;td style=&quot;width: 15.6507%; text-align: left;&quot;&gt;{finscor3unk_03r:icons}&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338%; height: 27px;&quot; border=&quot;0&quot;&gt; &lt;tbody&gt; &lt;tr&gt; &lt;td style=&quot;width: 99.9471%;&quot; colspan=&quot;6&quot;&gt;    b. List the 2 ESC assessments that  preceded starting treatment&lt;/td&gt; &lt;/tr&gt; &lt;tr style=&quot;height: 35px;&quot;&gt; &lt;td style=&quot;width: 20.6092%;&quot;&gt; &lt;/td&gt; &lt;td style=&quot;width: 12.0007%; height: 10px;&quot;&gt;E (poor eating)&lt;/td&gt; &lt;td style=&quot;width: 15.8108%;&quot;&gt;S (sleep &lt; 1 hr) &lt;/td&gt; &lt;td style=&quot;width: 16.2343%;&quot;&gt;C (unable to console  within 10 min)&lt;/td&gt; &lt;td style=&quot;width: 22.3046%;&quot;&gt;Consoling support  needed&lt;/td&gt; &lt;td style=&quot;width: 12.9875%;&quot;&gt;Huddle Type&lt;br /&gt;&lt;em&gt;(Check all that &lt;/em&gt;&lt;br /&gt;&lt;em&gt;apply&lt;/em&gt; )&lt;/td&gt; &lt;/tr&gt; &lt;tr style=&quot;height: 17px;&quot;&gt; &lt;td style=&quot;width: 20.6092%; text-align: right;&quot;&gt;i. Assessment 1:&lt;/td&gt; &lt;td style=&quot;width: 12.0007%; text-align: left; height: 17px;&quot;&gt;{poor1_03r:icons}&lt;/td&gt; &lt;td style=&quot;width: 15.8108%; text-align: left;&quot;&gt;{sleep1_03r:icons}&lt;/td&gt; &lt;td style=&quot;width: 16.2343%; text-align: left;&quot;&gt;{unable1_03r:icons}&lt;/td&gt; &lt;td style=&quot;width: 22.3046%; text-align: left;&quot;&gt;{console1_03r:icons}&lt;/td&gt; &lt;td style=&quot;width: 12.9875%; text-align: left;&quot;&gt; &lt;p&gt; &lt;/p&gt; &lt;p&gt;{hud_03r:icons}&lt;/p&gt; &lt;p&gt; &lt;/p&gt; &lt;/td&gt; &lt;/tr&gt; &lt;tr&gt; &lt;td style=&quot;width: 20.6092%; text-align: right;&quot;&gt;&lt;hr /&gt;&lt;/td&gt; &lt;td style=&quot;width: 12.0007%; text-align: left;&quot;&gt;&lt;hr /&gt;&lt;/td&gt; &lt;td style=&quot;width: 15.8108%; text-align: left;&quot;&gt;&lt;hr /&gt;&lt;/td&gt; &lt;td style=&quot;width: 16.2343%; text-align: left;&quot;&gt;&lt;hr /&gt;&lt;/td&gt; &lt;td style=&quot;width: 22.3046%; text-align: left;&quot;&gt;&lt;hr /&gt;&lt;/td&gt; &lt;td style=&quot;width: 12.9875%; text-align: left;&quot;&gt;&lt;hr /&gt;&lt;/td&gt; &lt;/tr&gt; &lt;tr&gt; &lt;td style=&quot;width: 20.6092%; text-align: right;&quot;&gt;ii. Assessment 2:&lt;/td&gt; &lt;td style=&quot;width: 12.0007%; text-align: left; height: 17px;&quot;&gt;{poor2_03r:icons}&lt;/td&gt; &lt;td style=&quot;width: 15.8108%; text-align: left;&quot;&gt;{sleep2_03r:icons}&lt;/td&gt; &lt;td style=&quot;width: 16.2343%; text-align: left;&quot;&gt;{unable2_03r:icons}&lt;/td&gt; &lt;td style=&quot;width: 22.3046%; text-align: left;&quot;&gt;{console2_03r:icons}&lt;/td&gt; &lt;td style=&quot;width: 12.9875%; text-align: left;&quot;&gt; &lt;p&gt; &lt;/p&gt; &lt;p&gt;{hudd_03r:icons}&lt;/p&gt; &lt;p&gt; &lt;/p&gt; &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quot; border=&quot;0&quot;&gt; &lt;tbody&gt; &lt;tr&gt; &lt;td style=&quot;width: 43.5957%;&quot;&gt;2. Indicate when pharmacologic treatment was initiated for NOWS (date and time)&lt;/td&gt; &lt;td style=&quot;width: 30.3067%;&quot;&gt;{pharmdat2_03r:icons}&lt;/td&gt; &lt;td style=&quot;width: 44.7879%;&quot;&gt;{pharmdatunk2_03r:icons}&lt;/td&gt; &lt;/tr&gt; &lt;tr&gt; &lt;td style=&quot;width: 43.5957%;&quot;&gt; &lt;/td&gt; &lt;td style=&quot;width: 30.3067%; text-align: left;&quot;&gt;{pharmtm2_03r:icons}&lt;/td&gt; &lt;td style=&quot;width: 44.7879%; text-align: left;&quot;&gt;{pharmtmunk2_03r:icons}&lt;/td&gt; &lt;/tr&gt; &lt;/tbody&gt; &lt;/table&gt;&lt;/div&gt;"/>
        <s v="&lt;div class=&quot;rich-text-field-label&quot;&gt;&lt;table style=&quot;border-collapse: collapse; width: 100%;&quot; border=&quot;0&quot;&gt; &lt;tbody&gt; &lt;tr&gt; &lt;td style=&quot;width: 43.5957%;&quot;&gt;3. Indicate the primary medication used to treat NOWS in the infant.  (&lt;em&gt;Please select only one answer)&lt;/em&gt;&lt;/td&gt; &lt;td style=&quot;width: 30.3067%;&quot;&gt; &lt;p style=&quot;line-height: normal;&quot;&gt;Opioids &lt;strong&gt;&lt;em&gt;  [Complete section B]&lt;/em&gt;&lt;/strong&gt;:&lt;/p&gt; {standnows_03r:icons}&lt;/td&gt; &lt;/tr&gt; &lt;tr&gt; &lt;td style=&quot;width: 43.5957%;&quot;&gt; &lt;/td&gt; &lt;td style=&quot;width: 30.3067%; text-align: left;&quot;&gt; &lt;p style=&quot;line-height: normal;&quot;&gt;Other Medications &lt;strong&gt;&lt;em&gt;  [Skip to section C]&lt;/em&gt;&lt;/strong&gt;:&lt;/p&gt; {nowsoth_03r:icons}&lt;/td&gt; &lt;/tr&gt; &lt;/tbody&gt; &lt;/table&gt;&lt;/div&gt;"/>
        <s v="&lt;div class=&quot;rich-text-field-label&quot;&gt;&lt;table style=&quot;border-collapse: collapse; width: 100%;&quot; border=&quot;0&quot;&gt; &lt;tbody&gt; &lt;tr&gt; &lt;td style=&quot;width: 38.3625%;&quot;&gt;1. What was the max (single) dose of opioid  therapy administered?&lt;/td&gt; &lt;td style=&quot;width: 22.6454%; padding: 0.75pt;&quot;&gt; &lt;p style=&quot;margin-bottom: 0in; line-height: normal;&quot;&gt;Dose&lt;/p&gt; &lt;p style=&quot;margin-bottom: 0in; line-height: normal;&quot;&gt;{opioddos_03r:icons}&lt;/p&gt; &lt;/td&gt; &lt;td style=&quot;width: 23.9893%; padding: 0.75pt;&quot;&gt; &lt;p style=&quot;margin-bottom: 0in; line-height: normal;&quot;&gt;Unit&lt;/p&gt; &lt;p style=&quot;margin-bottom: 0in; line-height: normal;&quot;&gt;{opioddosunit_03r}{opiodunitothsp_03r}&lt;/p&gt; &lt;/td&gt; &lt;td style=&quot;width: 55.1186%; padding: 0.75pt;&quot;&gt; &lt;p style=&quot;margin-bottom: 0in; line-height: normal;&quot;&gt;{opioddosunk_03r:icons}&lt;/p&gt; &lt;p style=&quot;margin-bottom: 0in; line-height: normal;&quot;&gt; &lt;/p&gt; &lt;/td&gt; &lt;/tr&gt; &lt;/tbody&gt; &lt;/table&gt;&lt;/div&gt;"/>
        <s v="&lt;div class=&quot;rich-text-field-label&quot;&gt;&lt;table style=&quot;border-collapse: collapse; width: 100.424%; height: 27px;&quot; border=&quot;0&quot;&gt; &lt;tbody&gt; &lt;tr style=&quot;height: 35px;&quot;&gt; &lt;td style=&quot;width: 57.0952%; height: 10px; padding-left: 40px;&quot;&gt;a. Date and time max dose first administered&lt;/td&gt; &lt;td style=&quot;width: 25.5097%; height: 10px;&quot;&gt;{maxdosdat_03r:icons}&lt;/td&gt; &lt;td style=&quot;width: 15.6507%;&quot;&gt;{maxdosdatunk_03r:icons}&lt;/td&gt; &lt;/tr&gt; &lt;tr style=&quot;height: 17px;&quot;&gt; &lt;td style=&quot;width: 57.0952%; text-align: left; height: 17px;&quot;&gt; &lt;/td&gt; &lt;td style=&quot;width: 25.5097%; text-align: left; height: 17px;&quot;&gt;{maxdostm_03r:icons}&lt;/td&gt; &lt;td style=&quot;width: 15.6507%; text-align: left;&quot;&gt;{maxdostmunk_03r:icons}&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424%; height: 27px;&quot; border=&quot;0&quot;&gt; &lt;tbody&gt; &lt;tr style=&quot;height: 35px;&quot;&gt; &lt;td style=&quot;width: 57.0952%; height: 10px; padding-left: 40px;&quot;&gt;b. Weight when max dose was first administered&lt;/td&gt; &lt;td style=&quot;width: 25.5097%; height: 10px;&quot;&gt;{weightmaxdos_03r:icons} &lt;span style=&quot;font-weight: normal;&quot;&gt;&lt;em&gt;kg #.###&lt;/em&gt;&lt;/span&gt;&lt;/td&gt; &lt;td style=&quot;width: 15.6507%;&quot;&gt;{maxdosunk_03r:icons}&lt;/td&gt; &lt;/tr&gt; &lt;/tbody&gt; &lt;/table&gt; &lt;p style=&quot;padding-left: 400px;&quot;&gt;&lt;span style=&quot;font-weight: normal; color: #e03e2d;&quot;&gt;&lt;em&gt;Note: To reset an answer, clear out the answer(s) entered&lt;/em&gt;&lt;/span&gt;&lt;/p&gt;&lt;/div&gt;"/>
        <s v="&lt;div class=&quot;rich-text-field-label&quot;&gt;&lt;table style=&quot;border-collapse: collapse; width: 100%; height: 84px;&quot; border=&quot;0&quot;&gt; &lt;tbody&gt; &lt;tr style=&quot;height: 51px;&quot;&gt; &lt;td style=&quot;width: 38.504%; height: 51px;&quot;&gt; &lt;p&gt;3. Final in-hospital opioid dose&lt;/p&gt; &lt;p style=&quot;text-align: right;&quot;&gt;a. Dose: &lt;/p&gt; &lt;/td&gt; &lt;td style=&quot;width: 23.9183%; padding: 0.75pt; height: 51px;&quot;&gt; &lt;p style=&quot;margin-bottom: 0in; line-height: normal;&quot;&gt;Dose&lt;/p&gt; &lt;p style=&quot;margin-bottom: 0in; line-height: normal;&quot;&gt;{hosopioddos_03r:icons}&lt;/p&gt; &lt;/td&gt; &lt;td style=&quot;width: 21.5848%; padding: 0.75pt; height: 51px;&quot;&gt; &lt;p style=&quot;margin-bottom: 0in; line-height: normal;&quot;&gt;Unit&lt;/p&gt; &lt;p style=&quot;margin-bottom: 0in; line-height: normal;&quot;&gt;{hosopioddosunit_03r}{hosopioddosunitothsp_03r}&lt;/p&gt; &lt;/td&gt; &lt;td style=&quot;width: 56.1088%; padding: 0.75pt; height: 51px;&quot;&gt; &lt;p style=&quot;margin-bottom: 0in; line-height: normal;&quot;&gt;{hosopiodunk_03r:icons}&lt;/p&gt; &lt;p style=&quot;margin-bottom: 0in; line-height: normal;&quot;&gt; &lt;/p&gt; &lt;/td&gt; &lt;/tr&gt; &lt;tr style=&quot;height: 23px;&quot;&gt; &lt;td style=&quot;width: 38.504%; text-align: right; height: 10px;&quot;&gt;b. Date: &lt;/td&gt; &lt;td style=&quot;width: 23.9183%; padding: 0.75pt; height: 10px;&quot;&gt; &lt;p style=&quot;margin-bottom: 0in; line-height: normal;&quot;&gt;{hosopioddat_03r:icons}&lt;/p&gt; &lt;/td&gt; &lt;td style=&quot;width: 21.5848%; padding: 0.75pt; height: 10px;&quot;&gt; &lt;/td&gt; &lt;td style=&quot;width: 56.1088%; padding: 0.75pt; height: 10px;&quot;&gt; &lt;p style=&quot;margin-bottom: 0in; line-height: normal;&quot;&gt;{hosopiodatunk_03r:icons}&lt;/p&gt; &lt;/td&gt; &lt;/tr&gt; &lt;tr style=&quot;height: 23px;&quot;&gt; &lt;td style=&quot;width: 38.504%; height: 23px; text-align: right;&quot;&gt;c. Time: &lt;/td&gt; &lt;td style=&quot;width: 23.9183%; padding: 0.75pt; height: 23px;&quot;&gt; &lt;p style=&quot;margin-bottom: 0in; line-height: normal;&quot;&gt;{hosopiodtm_03r:icons}&lt;/p&gt; &lt;/td&gt; &lt;td style=&quot;width: 21.5848%; padding: 0.75pt; height: 23px;&quot;&gt; &lt;p style=&quot;margin-bottom: 0in; line-height: normal;&quot;&gt; &lt;/p&gt; &lt;/td&gt; &lt;td style=&quot;width: 56.1088%; padding: 0.75pt; height: 23px;&quot;&gt; &lt;p style=&quot;margin-bottom: 0in; line-height: normal;&quot;&gt;{hosopiodtmunk_03r:icons}&lt;/p&gt; &lt;/td&gt; &lt;/tr&gt; &lt;/tbody&gt; &lt;/table&gt;&lt;/div&gt;"/>
        <s v="&lt;div class=&quot;rich-text-field-label&quot;&gt;&lt;table style=&quot;border-collapse: collapse; width: 100%; height: 64px;&quot; border=&quot;0&quot;&gt; &lt;tbody&gt; &lt;tr style=&quot;height: 51px;&quot;&gt; &lt;td style=&quot;width: 38.504%; height: 31px;&quot;&gt; &lt;p style=&quot;padding-left: 40px;&quot;&gt;b. Initial in-hospital dose of secondary medication &lt;/p&gt; &lt;p style=&quot;text-align: right;&quot;&gt;i. Dose: &lt;/p&gt; &lt;/td&gt; &lt;td style=&quot;width: 24.2012%; padding: 0.75pt; height: 31px;&quot;&gt; &lt;p style=&quot;margin-bottom: 0in; line-height: normal;&quot;&gt;Dose&lt;/p&gt; &lt;p style=&quot;margin-bottom: 0in; line-height: normal;&quot;&gt;{inihospdos_03r:icons}&lt;/p&gt; &lt;/td&gt; &lt;td style=&quot;width: 21.3019%; padding: 0.75pt; height: 31px;&quot;&gt; &lt;p style=&quot;margin-bottom: 0in; line-height: normal;&quot;&gt;Unit&lt;/p&gt; &lt;p style=&quot;margin-bottom: 0in; line-height: normal;&quot;&gt;{inihospdosunit_03r}{inihospunitothsp_03r}&lt;/p&gt; &lt;/td&gt; &lt;td style=&quot;width: 56.1088%; padding: 0.75pt; height: 31px;&quot;&gt; &lt;p style=&quot;margin-bottom: 0in; line-height: normal;&quot;&gt;{inihospunitunk_03r: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inihospdat_03r:icons}&lt;/p&gt; &lt;/td&gt; &lt;td style=&quot;width: 21.3019%; padding: 0.75pt; height: 23px;&quot;&gt; &lt;p style=&quot;margin-bottom: 0in; line-height: normal;&quot;&gt; &lt;/p&gt; &lt;/td&gt; &lt;td style=&quot;width: 56.1088%; padding: 0.75pt; height: 23px;&quot;&gt; &lt;p style=&quot;margin-bottom: 0in; line-height: normal;&quot;&gt;{inihospdatunk_03r:icons}&lt;/p&gt; &lt;/td&gt; &lt;/tr&gt; &lt;tr style=&quot;height: 23px;&quot;&gt; &lt;td style=&quot;width: 38.504%; height: 10px; text-align: right;&quot;&gt;iii. Time: &lt;/td&gt; &lt;td style=&quot;width: 24.2012%; padding: 0.75pt; height: 10px;&quot;&gt; &lt;p style=&quot;margin-bottom: 0in; line-height: normal;&quot;&gt;{inihosptm_03r:icons}&lt;/p&gt; &lt;/td&gt; &lt;td style=&quot;width: 21.3019%; padding: 0.75pt; height: 10px;&quot;&gt; &lt;p style=&quot;margin-bottom: 0in; line-height: normal;&quot;&gt; &lt;/p&gt; &lt;/td&gt; &lt;td style=&quot;width: 56.1088%; padding: 0.75pt; height: 10px;&quot;&gt; &lt;p style=&quot;margin-bottom: 0in; line-height: normal;&quot;&gt;{inihosptmunk_03r:icons}&lt;/p&gt; &lt;/td&gt; &lt;/tr&gt; &lt;/tbody&gt; &lt;/table&gt;&lt;/div&gt;"/>
        <s v="&lt;div class=&quot;rich-text-field-label&quot;&gt;&lt;table style=&quot;border-collapse: collapse; width: 100%; height: 64px;&quot; border=&quot;0&quot;&gt; &lt;tbody&gt; &lt;tr style=&quot;height: 51px;&quot;&gt; &lt;td style=&quot;width: 38.504%; height: 31px;&quot;&gt; &lt;p style=&quot;padding-left: 40px;&quot;&gt;c. Final in-hospital dose of secondary medication&lt;/p&gt; &lt;p style=&quot;text-align: right;&quot;&gt;i. Dose: &lt;/p&gt; &lt;/td&gt; &lt;td style=&quot;width: 24.2012%; padding: 0.75pt; height: 31px;&quot;&gt; &lt;p style=&quot;margin-bottom: 0in; line-height: normal;&quot;&gt;Dose&lt;/p&gt; &lt;p style=&quot;margin-bottom: 0in; line-height: normal;&quot;&gt;{finhospdos_03r:icons}&lt;/p&gt; &lt;/td&gt; &lt;td style=&quot;width: 21.3019%; padding: 0.75pt; height: 31px;&quot;&gt; &lt;p style=&quot;margin-bottom: 0in; line-height: normal;&quot;&gt;Unit&lt;/p&gt; &lt;p style=&quot;margin-bottom: 0in; line-height: normal;&quot;&gt;{finhospdosunit_03r}{finhospunitothsp_03r}&lt;/p&gt; &lt;/td&gt; &lt;td style=&quot;width: 56.1088%; padding: 0.75pt; height: 31px;&quot;&gt; &lt;p style=&quot;margin-bottom: 0in; line-height: normal;&quot;&gt;{finhospunitunk_03r:icons}&lt;/p&gt; &lt;p style=&quot;margin-bottom: 0in; line-height: normal;&quot;&gt; &lt;/p&gt; &lt;/td&gt; &lt;/tr&gt; &lt;tr style=&quot;height: 23px;&quot;&gt; &lt;td style=&quot;width: 38.504%; text-align: right; height: 23px;&quot;&gt;ii. Date: &lt;/td&gt; &lt;td style=&quot;width: 24.2012%; padding: 0.75pt; height: 23px;&quot;&gt; &lt;p style=&quot;margin-bottom: 0in; line-height: normal;&quot;&gt;{finhospdat_03r:icons}&lt;/p&gt; &lt;/td&gt; &lt;td style=&quot;width: 21.3019%; padding: 0.75pt; height: 23px;&quot;&gt; &lt;p style=&quot;margin-bottom: 0in; line-height: normal;&quot;&gt; &lt;/p&gt; &lt;/td&gt; &lt;td style=&quot;width: 56.1088%; padding: 0.75pt; height: 23px;&quot;&gt; &lt;p style=&quot;margin-bottom: 0in; line-height: normal;&quot;&gt;{finhospdatunk_03r:icons}&lt;/p&gt; &lt;/td&gt; &lt;/tr&gt; &lt;tr style=&quot;height: 23px;&quot;&gt; &lt;td style=&quot;width: 38.504%; height: 10px; text-align: right;&quot;&gt;iii. Time: &lt;/td&gt; &lt;td style=&quot;width: 24.2012%; padding: 0.75pt; height: 10px;&quot;&gt; &lt;p style=&quot;margin-bottom: 0in; line-height: normal;&quot;&gt;{finhosptm_03r:icons}&lt;/p&gt; &lt;/td&gt; &lt;td style=&quot;width: 21.3019%; padding: 0.75pt; height: 10px;&quot;&gt; &lt;p style=&quot;margin-bottom: 0in; line-height: normal;&quot;&gt; &lt;/p&gt; &lt;/td&gt; &lt;td style=&quot;width: 56.1088%; padding: 0.75pt; height: 10px;&quot;&gt; &lt;p style=&quot;margin-bottom: 0in; line-height: normal;&quot;&gt;{finhosptmunk_03r:icons}&lt;/p&gt; &lt;/td&gt; &lt;/tr&gt; &lt;/tbody&gt; &lt;/table&gt;&lt;/div&gt;"/>
        <s v="&lt;div class=&quot;rich-text-field-label&quot;&gt;&lt;table style=&quot;border-collapse: collapse; width: 100%; height: 53px;&quot; border=&quot;0&quot;&gt; &lt;tbody&gt; &lt;tr style=&quot;height: 51px;&quot;&gt; &lt;td style=&quot;width: 38.504%; height: 31px;&quot;&gt; &lt;p style=&quot;padding-left: 40px;&quot;&gt;b. Initial in-hospital dose of tertiary medication&lt;/p&gt; &lt;p style=&quot;text-align: right;&quot;&gt;i. Dose: &lt;/p&gt; &lt;/td&gt; &lt;td style=&quot;width: 24.2012%; padding: 0.75pt; height: 31px;&quot;&gt; &lt;p style=&quot;margin-bottom: 0in; line-height: normal;&quot;&gt;Dose&lt;/p&gt; &lt;p style=&quot;margin-bottom: 0in; line-height: normal;&quot;&gt;{inihospterdos_03r:icons}&lt;/p&gt; &lt;/td&gt; &lt;td style=&quot;width: 21.3019%; padding: 0.75pt; height: 31px;&quot;&gt; &lt;p style=&quot;margin-bottom: 0in; line-height: normal;&quot;&gt;Unit&lt;/p&gt; &lt;p style=&quot;margin-bottom: 0in; line-height: normal;&quot;&gt;{inihospterdosunit_03r}{inihospterunitothsp_03r}&lt;/p&gt; &lt;/td&gt; &lt;td style=&quot;width: 56.1088%; padding: 0.75pt; height: 31px;&quot;&gt; &lt;p style=&quot;margin-bottom: 0in; line-height: normal;&quot;&gt;{inihospterunk_03r: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inihospterdat_03r:icons}&lt;/p&gt; &lt;/td&gt; &lt;td style=&quot;width: 21.3019%; padding: 0.75pt; height: 12px;&quot;&gt; &lt;p style=&quot;margin-bottom: 0in; line-height: normal;&quot;&gt; &lt;/p&gt; &lt;/td&gt; &lt;td style=&quot;width: 56.1088%; padding: 0.75pt; height: 12px;&quot;&gt; &lt;p style=&quot;margin-bottom: 0in; line-height: normal;&quot;&gt;{inihospterdatunk_03r:icons}&lt;/p&gt; &lt;/td&gt; &lt;/tr&gt; &lt;tr style=&quot;height: 23px;&quot;&gt; &lt;td style=&quot;width: 38.504%; height: 10px; text-align: right;&quot;&gt;iii. Time: &lt;/td&gt; &lt;td style=&quot;width: 24.2012%; padding: 0.75pt; height: 10px;&quot;&gt; &lt;p style=&quot;margin-bottom: 0in; line-height: normal;&quot;&gt;{inihosptertm_03r:icons}&lt;/p&gt; &lt;/td&gt; &lt;td style=&quot;width: 21.3019%; padding: 0.75pt; height: 10px;&quot;&gt; &lt;p style=&quot;margin-bottom: 0in; line-height: normal;&quot;&gt; &lt;/p&gt; &lt;/td&gt; &lt;td style=&quot;width: 56.1088%; padding: 0.75pt; height: 10px;&quot;&gt; &lt;p style=&quot;margin-bottom: 0in; line-height: normal;&quot;&gt;{inihosptertmunk_03r:icons}&lt;/p&gt; &lt;/td&gt; &lt;/tr&gt; &lt;/tbody&gt; &lt;/table&gt;&lt;/div&gt;"/>
        <s v="&lt;div class=&quot;rich-text-field-label&quot;&gt;&lt;table style=&quot;border-collapse: collapse; width: 100%; height: 53px;&quot; border=&quot;0&quot;&gt; &lt;tbody&gt; &lt;tr style=&quot;height: 51px;&quot;&gt; &lt;td style=&quot;width: 38.504%; height: 31px;&quot;&gt; &lt;p style=&quot;padding-left: 40px;&quot;&gt;c. Final in-hospital dose of tertiary medication&lt;/p&gt; &lt;p style=&quot;text-align: right;&quot;&gt;i. Dose: &lt;/p&gt; &lt;/td&gt; &lt;td style=&quot;width: 24.2012%; padding: 0.75pt; height: 31px;&quot;&gt; &lt;p style=&quot;margin-bottom: 0in; line-height: normal;&quot;&gt;Dose&lt;/p&gt; &lt;p style=&quot;margin-bottom: 0in; line-height: normal;&quot;&gt;{finhospterdos_03r:icons}&lt;/p&gt; &lt;/td&gt; &lt;td style=&quot;width: 21.3019%; padding: 0.75pt; height: 31px;&quot;&gt; &lt;p style=&quot;margin-bottom: 0in; line-height: normal;&quot;&gt;Unit&lt;/p&gt; &lt;p style=&quot;margin-bottom: 0in; line-height: normal;&quot;&gt;{finhospterdosunit_03r}{finhospterunitothsp_03r}&lt;/p&gt; &lt;/td&gt; &lt;td style=&quot;width: 56.1088%; padding: 0.75pt; height: 31px;&quot;&gt; &lt;p style=&quot;margin-bottom: 0in; line-height: normal;&quot;&gt;{finhospterunk_03r:icons}&lt;/p&gt; &lt;p style=&quot;margin-bottom: 0in; line-height: normal;&quot;&gt; &lt;/p&gt; &lt;/td&gt; &lt;/tr&gt; &lt;tr style=&quot;height: 23px;&quot;&gt; &lt;td style=&quot;width: 38.504%; text-align: right; height: 12px;&quot;&gt;ii. Date: &lt;/td&gt; &lt;td style=&quot;width: 24.2012%; padding: 0.75pt; height: 12px;&quot;&gt; &lt;p style=&quot;margin-bottom: 0in; line-height: normal;&quot;&gt;{finhospterdat_03r:icons}&lt;/p&gt; &lt;/td&gt; &lt;td style=&quot;width: 21.3019%; padding: 0.75pt; height: 12px;&quot;&gt; &lt;p style=&quot;margin-bottom: 0in; line-height: normal;&quot;&gt; &lt;/p&gt; &lt;/td&gt; &lt;td style=&quot;width: 56.1088%; padding: 0.75pt; height: 12px;&quot;&gt; &lt;p style=&quot;margin-bottom: 0in; line-height: normal;&quot;&gt;{finhospterdatunk_03r:icons}&lt;/p&gt; &lt;/td&gt; &lt;/tr&gt; &lt;tr style=&quot;height: 23px;&quot;&gt; &lt;td style=&quot;width: 38.504%; height: 10px; text-align: right;&quot;&gt;iii. Time: &lt;/td&gt; &lt;td style=&quot;width: 24.2012%; padding: 0.75pt; height: 10px;&quot;&gt; &lt;p style=&quot;margin-bottom: 0in; line-height: normal;&quot;&gt;{finhosptertm_03r:icons}&lt;/p&gt; &lt;/td&gt; &lt;td style=&quot;width: 21.3019%; padding: 0.75pt; height: 10px;&quot;&gt; &lt;p style=&quot;margin-bottom: 0in; line-height: normal;&quot;&gt; &lt;/p&gt; &lt;/td&gt; &lt;td style=&quot;width: 56.1088%; padding: 0.75pt; height: 10px;&quot;&gt; &lt;p style=&quot;margin-bottom: 0in; line-height: normal;&quot;&gt;{finhosptertmunk_03r:icons}&lt;/p&gt; &lt;/td&gt; &lt;/tr&gt; &lt;/tbody&gt; &lt;/table&gt;&lt;/div&gt;"/>
      </sharedItems>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String="0" containsBlank="1" containsNumber="1" containsInteger="1" minValue="0" maxValue="10"/>
    </cacheField>
    <cacheField name="Text Validation Max" numFmtId="0">
      <sharedItems containsString="0" containsBlank="1" containsNumber="1" containsInteger="1" minValue="6" maxValue="99"/>
    </cacheField>
    <cacheField name="Identifier?" numFmtId="0">
      <sharedItems containsNonDate="0" containsString="0" containsBlank="1"/>
    </cacheField>
    <cacheField name="Branching Logic (Show field only if...)" numFmtId="0">
      <sharedItems containsBlank="1" longText="1"/>
    </cacheField>
    <cacheField name="Required Field?" numFmtId="0">
      <sharedItems containsBlank="1"/>
    </cacheField>
    <cacheField name="Custom Alignment" numFmtId="0">
      <sharedItems containsNonDate="0" containsString="0" containsBlank="1"/>
    </cacheField>
    <cacheField name="Question Number (surveys only)" numFmtId="0">
      <sharedItems containsNonDate="0" containsString="0" containsBlank="1"/>
    </cacheField>
    <cacheField name="Matrix Group Name" numFmtId="0">
      <sharedItems containsNonDate="0" containsString="0" containsBlank="1"/>
    </cacheField>
    <cacheField name="Matrix Ranking?" numFmtId="0">
      <sharedItems containsNonDate="0" containsString="0" containsBlank="1"/>
    </cacheField>
    <cacheField name="Field Annotation" numFmtId="0">
      <sharedItems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s v="form_01_all"/>
    <s v="INFORM NOW Form 01_x000a_"/>
    <s v="Demographics"/>
    <s v="Medium Confidence"/>
    <x v="0"/>
    <m/>
    <s v="text"/>
    <x v="0"/>
    <m/>
    <m/>
    <m/>
    <m/>
    <m/>
    <m/>
    <m/>
    <m/>
    <m/>
    <m/>
    <m/>
    <m/>
    <m/>
    <s v="form_01_all"/>
  </r>
  <r>
    <x v="1"/>
    <s v="form_01_all"/>
    <s v="INFORM NOW Form 01_x000a_"/>
    <s v="Demographics"/>
    <s v="Medium Confidence"/>
    <x v="0"/>
    <m/>
    <s v="text"/>
    <x v="1"/>
    <m/>
    <m/>
    <m/>
    <m/>
    <m/>
    <m/>
    <m/>
    <m/>
    <m/>
    <m/>
    <m/>
    <m/>
    <s v=" @READONLY @HFN-ID"/>
    <s v="form_01_all"/>
  </r>
  <r>
    <x v="2"/>
    <s v="form_01_all"/>
    <s v="INFORM NOW Form 01_x000a_"/>
    <s v="Demographics"/>
    <s v="Medium Confidence"/>
    <x v="0"/>
    <m/>
    <s v="descriptive"/>
    <x v="2"/>
    <m/>
    <m/>
    <m/>
    <m/>
    <m/>
    <m/>
    <m/>
    <m/>
    <m/>
    <m/>
    <m/>
    <m/>
    <m/>
    <s v="form_01_all"/>
  </r>
  <r>
    <x v="3"/>
    <s v="form_01_all"/>
    <s v="INFORM NOW Form 01_x000a_"/>
    <s v="Demographics"/>
    <s v="Medium Confidence"/>
    <x v="0"/>
    <s v="Section A. Demographic Information"/>
    <s v="text"/>
    <x v="3"/>
    <m/>
    <s v="(mm/dd/yyyy) "/>
    <s v="date_mdy"/>
    <m/>
    <m/>
    <m/>
    <m/>
    <s v="y"/>
    <m/>
    <m/>
    <m/>
    <m/>
    <m/>
    <s v="form_01_all"/>
  </r>
  <r>
    <x v="4"/>
    <s v="form_01_all"/>
    <s v="INFORM NOW Form 01_x000a_"/>
    <s v="Demographics"/>
    <s v="Medium Confidence"/>
    <x v="0"/>
    <m/>
    <s v="descriptive"/>
    <x v="4"/>
    <m/>
    <m/>
    <m/>
    <m/>
    <m/>
    <m/>
    <m/>
    <m/>
    <m/>
    <m/>
    <m/>
    <m/>
    <m/>
    <s v="form_01_all"/>
  </r>
  <r>
    <x v="5"/>
    <s v="form_01_all"/>
    <s v="INFORM NOW Form 01_x000a_"/>
    <s v="Demographics"/>
    <s v="Medium Confidence"/>
    <x v="0"/>
    <m/>
    <s v="text"/>
    <x v="5"/>
    <m/>
    <m/>
    <s v="time"/>
    <m/>
    <m/>
    <m/>
    <s v="[birthtmunk(1)] = '0'"/>
    <s v="y"/>
    <m/>
    <m/>
    <m/>
    <m/>
    <m/>
    <s v="form_01_all"/>
  </r>
  <r>
    <x v="6"/>
    <s v="form_01_all"/>
    <s v="INFORM NOW Form 01_x000a_"/>
    <s v="Demographics"/>
    <s v="Medium Confidence"/>
    <x v="0"/>
    <m/>
    <s v="checkbox"/>
    <x v="6"/>
    <s v="1, Unknown"/>
    <m/>
    <m/>
    <m/>
    <m/>
    <m/>
    <s v="[birthtm] = ''"/>
    <m/>
    <m/>
    <m/>
    <m/>
    <m/>
    <m/>
    <s v="form_01_all"/>
  </r>
  <r>
    <x v="7"/>
    <s v="form_01_all"/>
    <s v="INFORM NOW Form 01_x000a_"/>
    <s v="Demographics"/>
    <s v="Medium Confidence"/>
    <x v="0"/>
    <m/>
    <s v="descriptive"/>
    <x v="7"/>
    <m/>
    <m/>
    <m/>
    <m/>
    <m/>
    <m/>
    <m/>
    <m/>
    <m/>
    <m/>
    <m/>
    <m/>
    <m/>
    <s v="form_01_all"/>
  </r>
  <r>
    <x v="8"/>
    <s v="form_01_all"/>
    <s v="INFORM NOW Form 01_x000a_"/>
    <s v="Demographics"/>
    <s v="Medium Confidence"/>
    <x v="0"/>
    <m/>
    <s v="descriptive"/>
    <x v="8"/>
    <m/>
    <m/>
    <m/>
    <m/>
    <m/>
    <m/>
    <s v="[birthwt] &lt; 1.800 or [birthwt] &gt; 5.000"/>
    <m/>
    <m/>
    <m/>
    <m/>
    <m/>
    <m/>
    <s v="form_01_all"/>
  </r>
  <r>
    <x v="9"/>
    <s v="form_01_all"/>
    <s v="INFORM NOW Form 01_x000a_"/>
    <s v="Demographics"/>
    <s v="Medium Confidence"/>
    <x v="0"/>
    <m/>
    <s v="text"/>
    <x v="9"/>
    <m/>
    <s v="kg"/>
    <s v="number_3dp"/>
    <m/>
    <m/>
    <m/>
    <s v="[birthwtunk(1)] = '0'"/>
    <s v="y"/>
    <m/>
    <m/>
    <m/>
    <m/>
    <m/>
    <s v="form_01_all"/>
  </r>
  <r>
    <x v="10"/>
    <s v="form_01_all"/>
    <s v="INFORM NOW Form 01_x000a_"/>
    <s v="Demographics"/>
    <s v="Medium Confidence"/>
    <x v="0"/>
    <m/>
    <s v="checkbox"/>
    <x v="10"/>
    <s v="1, Unknown"/>
    <m/>
    <m/>
    <m/>
    <m/>
    <m/>
    <s v="[birthwt] = ''"/>
    <m/>
    <m/>
    <m/>
    <m/>
    <m/>
    <m/>
    <s v="form_01_all"/>
  </r>
  <r>
    <x v="11"/>
    <s v="form_01_all"/>
    <s v="INFORM NOW Form 01_x000a_"/>
    <s v="Demographics"/>
    <s v="Medium Confidence"/>
    <x v="0"/>
    <m/>
    <s v="descriptive"/>
    <x v="11"/>
    <m/>
    <m/>
    <m/>
    <m/>
    <m/>
    <m/>
    <m/>
    <m/>
    <m/>
    <m/>
    <m/>
    <m/>
    <m/>
    <s v="form_01_all"/>
  </r>
  <r>
    <x v="12"/>
    <s v="form_01_all"/>
    <s v="INFORM NOW Form 01_x000a_"/>
    <s v="Demographics"/>
    <s v="Medium Confidence"/>
    <x v="0"/>
    <m/>
    <s v="text"/>
    <x v="12"/>
    <m/>
    <s v="kg"/>
    <s v="number_3dp"/>
    <m/>
    <m/>
    <m/>
    <s v="[lwbirthwtunk(1)] = '0'"/>
    <s v="y"/>
    <m/>
    <m/>
    <m/>
    <m/>
    <m/>
    <s v="form_01_all"/>
  </r>
  <r>
    <x v="13"/>
    <s v="form_01_all"/>
    <s v="INFORM NOW Form 01_x000a_"/>
    <s v="Demographics"/>
    <s v="Medium Confidence"/>
    <x v="0"/>
    <m/>
    <s v="checkbox"/>
    <x v="13"/>
    <s v="1, Unknown"/>
    <m/>
    <m/>
    <m/>
    <m/>
    <m/>
    <s v="[lwbirthwt] = ''"/>
    <m/>
    <m/>
    <m/>
    <m/>
    <m/>
    <m/>
    <s v="form_01_all"/>
  </r>
  <r>
    <x v="14"/>
    <s v="form_01_all"/>
    <s v="INFORM NOW Form 01_x000a_"/>
    <s v="Demographics"/>
    <s v="Medium Confidence"/>
    <x v="0"/>
    <m/>
    <s v="descriptive"/>
    <x v="8"/>
    <m/>
    <m/>
    <m/>
    <m/>
    <m/>
    <m/>
    <s v="[lwbirthwt] &lt; 1.800 or [lwbirthwt] &gt; 5.000"/>
    <m/>
    <m/>
    <m/>
    <m/>
    <m/>
    <m/>
    <s v="form_01_all"/>
  </r>
  <r>
    <x v="15"/>
    <s v="form_01_all"/>
    <s v="INFORM NOW Form 01_x000a_"/>
    <s v="Demographics"/>
    <s v="Medium Confidence"/>
    <x v="0"/>
    <m/>
    <s v="descriptive"/>
    <x v="14"/>
    <m/>
    <m/>
    <m/>
    <m/>
    <m/>
    <m/>
    <m/>
    <m/>
    <m/>
    <m/>
    <m/>
    <m/>
    <m/>
    <s v="form_01_all"/>
  </r>
  <r>
    <x v="16"/>
    <s v="form_01_all"/>
    <s v="INFORM NOW Form 01_x000a_"/>
    <s v="Demographics"/>
    <s v="Medium Confidence"/>
    <x v="0"/>
    <m/>
    <s v="text"/>
    <x v="15"/>
    <m/>
    <m/>
    <s v="number_1dp"/>
    <n v="10"/>
    <m/>
    <m/>
    <s v="[birthcrunk(1)] = '0'"/>
    <s v="y"/>
    <m/>
    <m/>
    <m/>
    <m/>
    <m/>
    <s v="form_01_all"/>
  </r>
  <r>
    <x v="17"/>
    <s v="form_01_all"/>
    <s v="INFORM NOW Form 01_x000a_"/>
    <s v="Demographics"/>
    <s v="Medium Confidence"/>
    <x v="0"/>
    <m/>
    <s v="checkbox"/>
    <x v="16"/>
    <s v="1, Unknown"/>
    <m/>
    <m/>
    <m/>
    <m/>
    <m/>
    <s v="[birthcr] = ''"/>
    <m/>
    <m/>
    <m/>
    <m/>
    <m/>
    <m/>
    <s v="form_01_all"/>
  </r>
  <r>
    <x v="18"/>
    <s v="form_01_all"/>
    <s v="INFORM NOW Form 01_x000a_"/>
    <s v="Demographics"/>
    <s v="Medium Confidence"/>
    <x v="0"/>
    <m/>
    <s v="descriptive"/>
    <x v="17"/>
    <m/>
    <m/>
    <m/>
    <m/>
    <m/>
    <m/>
    <s v="[birthcr] &lt; 20.0 or [birthcr] &gt; 39.0"/>
    <m/>
    <m/>
    <m/>
    <m/>
    <m/>
    <m/>
    <s v="form_01_all"/>
  </r>
  <r>
    <x v="19"/>
    <s v="form_01_all"/>
    <s v="INFORM NOW Form 01_x000a_"/>
    <s v="Demographics"/>
    <s v="Medium Confidence"/>
    <x v="0"/>
    <m/>
    <s v="descriptive"/>
    <x v="18"/>
    <m/>
    <m/>
    <m/>
    <m/>
    <m/>
    <m/>
    <m/>
    <m/>
    <m/>
    <m/>
    <m/>
    <m/>
    <m/>
    <s v="form_01_all"/>
  </r>
  <r>
    <x v="20"/>
    <s v="form_01_all"/>
    <s v="INFORM NOW Form 01_x000a_"/>
    <s v="Demographics"/>
    <s v="Medium Confidence"/>
    <x v="0"/>
    <m/>
    <s v="text"/>
    <x v="19"/>
    <m/>
    <m/>
    <s v="integer"/>
    <n v="1"/>
    <n v="99"/>
    <m/>
    <m/>
    <s v="y"/>
    <m/>
    <m/>
    <m/>
    <m/>
    <m/>
    <s v="form_01_all"/>
  </r>
  <r>
    <x v="21"/>
    <s v="form_01_all"/>
    <s v="INFORM NOW Form 01_x000a_"/>
    <s v="Demographics"/>
    <s v="Medium Confidence"/>
    <x v="0"/>
    <m/>
    <s v="text"/>
    <x v="20"/>
    <m/>
    <m/>
    <s v="integer"/>
    <n v="0"/>
    <n v="6"/>
    <m/>
    <s v="[gaunk(1)] = '0'"/>
    <s v="y"/>
    <m/>
    <m/>
    <m/>
    <m/>
    <m/>
    <s v="form_01_all"/>
  </r>
  <r>
    <x v="22"/>
    <s v="form_01_all"/>
    <s v="INFORM NOW Form 01_x000a_"/>
    <s v="Demographics"/>
    <s v="Medium Confidence"/>
    <x v="0"/>
    <m/>
    <s v="checkbox"/>
    <x v="21"/>
    <s v="1, Days unknown"/>
    <m/>
    <m/>
    <m/>
    <m/>
    <m/>
    <s v="[gaday] = ''"/>
    <m/>
    <m/>
    <m/>
    <m/>
    <m/>
    <m/>
    <s v="form_01_all"/>
  </r>
  <r>
    <x v="23"/>
    <s v="form_01_all"/>
    <s v="INFORM NOW Form 01_x000a_"/>
    <s v="Demographics"/>
    <s v="Medium Confidence"/>
    <x v="0"/>
    <m/>
    <s v="descriptive"/>
    <x v="22"/>
    <m/>
    <m/>
    <m/>
    <m/>
    <m/>
    <m/>
    <s v="[gwakwks] &lt; 36 or [gwakwks] &gt; 42"/>
    <m/>
    <m/>
    <m/>
    <m/>
    <m/>
    <m/>
    <s v="form_01_all"/>
  </r>
  <r>
    <x v="24"/>
    <s v="form_01_all"/>
    <s v="INFORM NOW Form 01_x000a_"/>
    <s v="Demographics"/>
    <s v="Medium Confidence"/>
    <x v="0"/>
    <m/>
    <s v="descriptive"/>
    <x v="23"/>
    <m/>
    <m/>
    <m/>
    <m/>
    <m/>
    <m/>
    <s v="[gaday] &lt; 0 or [gaday] &gt; 6"/>
    <m/>
    <m/>
    <m/>
    <m/>
    <m/>
    <m/>
    <s v="form_01_all"/>
  </r>
  <r>
    <x v="25"/>
    <s v="form_01_all"/>
    <s v="INFORM NOW Form 01_x000a_"/>
    <s v="Demographics"/>
    <s v="Medium Confidence"/>
    <x v="0"/>
    <m/>
    <s v="radio"/>
    <x v="24"/>
    <s v="1, Male | 2, Female | 3, Ambiguous"/>
    <m/>
    <m/>
    <m/>
    <m/>
    <m/>
    <m/>
    <s v="y"/>
    <m/>
    <m/>
    <m/>
    <m/>
    <m/>
    <s v="form_01_all"/>
  </r>
  <r>
    <x v="26"/>
    <s v="form_01_all"/>
    <s v="INFORM NOW Form 01_x000a_"/>
    <s v="Demographics"/>
    <s v="Medium Confidence"/>
    <x v="0"/>
    <m/>
    <s v="checkbox"/>
    <x v="25"/>
    <s v="1, Black | 2, American Indian or Alaskan Native | 3, Native Hawaiian or Other Pacific Islander | 4, White | 5, Asian | 6, Unknown or not reported"/>
    <m/>
    <m/>
    <m/>
    <m/>
    <m/>
    <m/>
    <s v="y"/>
    <m/>
    <m/>
    <m/>
    <m/>
    <s v=" @NONEOFTHEABOVE='6'"/>
    <s v="form_01_all"/>
  </r>
  <r>
    <x v="27"/>
    <s v="form_01_all"/>
    <s v="INFORM NOW Form 01_x000a_"/>
    <s v="Demographics"/>
    <s v="Medium Confidence"/>
    <x v="0"/>
    <m/>
    <s v="radio"/>
    <x v="26"/>
    <s v="1, Hispanic or Latino | 2, Not Hispanic or Latino | 3, Unknown or not reported"/>
    <m/>
    <m/>
    <m/>
    <m/>
    <m/>
    <m/>
    <s v="y"/>
    <m/>
    <m/>
    <m/>
    <m/>
    <m/>
    <s v="form_01_all"/>
  </r>
  <r>
    <x v="28"/>
    <s v="form_01_all"/>
    <s v="INFORM NOW Form 01_x000a_"/>
    <s v="Demographics"/>
    <s v="Medium Confidence"/>
    <x v="0"/>
    <m/>
    <s v="descriptive"/>
    <x v="27"/>
    <m/>
    <s v=" (mm/dd/yyyy)"/>
    <m/>
    <m/>
    <m/>
    <m/>
    <m/>
    <m/>
    <m/>
    <m/>
    <m/>
    <m/>
    <m/>
    <s v="form_01_all"/>
  </r>
  <r>
    <x v="29"/>
    <s v="form_01_all"/>
    <s v="INFORM NOW Form 01_x000a_"/>
    <s v="Demographics"/>
    <s v="Medium Confidence"/>
    <x v="0"/>
    <m/>
    <s v="text"/>
    <x v="28"/>
    <m/>
    <m/>
    <s v="integer"/>
    <m/>
    <m/>
    <m/>
    <s v="[zipunk(1)] = ''"/>
    <s v="y"/>
    <m/>
    <m/>
    <m/>
    <m/>
    <m/>
    <s v="form_01_all"/>
  </r>
  <r>
    <x v="30"/>
    <s v="form_01_all"/>
    <s v="INFORM NOW Form 01_x000a_"/>
    <s v="Demographics"/>
    <s v="Medium Confidence"/>
    <x v="0"/>
    <m/>
    <s v="checkbox"/>
    <x v="29"/>
    <s v="1, Unknown"/>
    <m/>
    <m/>
    <m/>
    <m/>
    <m/>
    <s v="[zip] = ''"/>
    <m/>
    <m/>
    <m/>
    <m/>
    <m/>
    <m/>
    <s v="form_01_all"/>
  </r>
  <r>
    <x v="31"/>
    <s v="form_01_all"/>
    <s v="INFORM NOW Form 01_x000a_"/>
    <s v="Demographics"/>
    <s v="Medium Confidence"/>
    <x v="0"/>
    <m/>
    <s v="descriptive"/>
    <x v="30"/>
    <m/>
    <m/>
    <m/>
    <m/>
    <m/>
    <m/>
    <s v="[zipunk(1)] = '' and [zip] &lt;&gt; '' and (length([zip]) &lt; 5 or length([zip]) &gt; 5)"/>
    <m/>
    <m/>
    <m/>
    <m/>
    <m/>
    <m/>
    <s v="form_01_all"/>
  </r>
  <r>
    <x v="32"/>
    <s v="form_01_all"/>
    <s v="INFORM NOW Form 01_x000a_"/>
    <s v="Demographics"/>
    <s v="Medium Confidence"/>
    <x v="0"/>
    <s v="Section B. Treatment Hospital Information"/>
    <s v="radio"/>
    <x v="31"/>
    <s v="1, Yes (inborn) | 2, No (outborn in another hospital)   &lt;b&gt;&lt;i&gt;[Complete section C]&lt;/i&gt;&lt;/b&gt; | 3, No (outborn at home or other setting) | 4, Unknown or not reported"/>
    <m/>
    <m/>
    <m/>
    <m/>
    <m/>
    <m/>
    <s v="y"/>
    <m/>
    <m/>
    <m/>
    <m/>
    <m/>
    <s v="form_01_all"/>
  </r>
  <r>
    <x v="33"/>
    <s v="form_01_all"/>
    <s v="INFORM NOW Form 01_x000a_"/>
    <s v="Demographics"/>
    <s v="Medium Confidence"/>
    <x v="0"/>
    <m/>
    <s v="checkbox"/>
    <x v="32"/>
    <s v="1, Level 1 (Well newborn nursery) | 2, Level 2 (Special care nursery) | 3, Level 3 (Neonatal intensive-care unit) | 4, Level 4 (Regional neonatal intensive-care unit) | 5, Pediatric Unit | 6, Other, specify {lockothsp}"/>
    <m/>
    <m/>
    <m/>
    <m/>
    <m/>
    <m/>
    <s v="y"/>
    <m/>
    <m/>
    <m/>
    <m/>
    <m/>
    <s v="form_01_all"/>
  </r>
  <r>
    <x v="34"/>
    <s v="form_01_all"/>
    <s v="INFORM NOW Form 01_x000a_"/>
    <s v="Demographics"/>
    <s v="Medium Confidence"/>
    <x v="0"/>
    <m/>
    <s v="text"/>
    <x v="33"/>
    <m/>
    <m/>
    <m/>
    <m/>
    <m/>
    <m/>
    <s v="[locinfcare(6)] = '1'"/>
    <m/>
    <m/>
    <m/>
    <m/>
    <m/>
    <m/>
    <s v="form_01_all"/>
  </r>
  <r>
    <x v="35"/>
    <s v="form_01_all"/>
    <s v="INFORM NOW Form 01_x000a_"/>
    <s v="Demographics"/>
    <s v="Medium Confidence"/>
    <x v="0"/>
    <m/>
    <s v="descriptive"/>
    <x v="34"/>
    <m/>
    <m/>
    <m/>
    <m/>
    <m/>
    <m/>
    <s v="[locinfcare(6)] = '1' and [lockothsp] = ''"/>
    <m/>
    <m/>
    <m/>
    <m/>
    <m/>
    <m/>
    <s v="form_01_all"/>
  </r>
  <r>
    <x v="36"/>
    <s v="form_01_all"/>
    <s v="INFORM NOW Form 01_x000a_"/>
    <s v="Demographics"/>
    <s v="Medium Confidence"/>
    <x v="0"/>
    <m/>
    <s v="radio"/>
    <x v="35"/>
    <s v="1, Yes &lt;b&gt;&lt;i&gt;[Complete Q3a]&lt;/i&gt;&lt;/b&gt; | 0, No | 99, Unknown"/>
    <m/>
    <m/>
    <m/>
    <m/>
    <m/>
    <m/>
    <s v="y"/>
    <m/>
    <m/>
    <m/>
    <m/>
    <m/>
    <s v="form_01_all"/>
  </r>
  <r>
    <x v="37"/>
    <s v="form_01_all"/>
    <s v="INFORM NOW Form 01_x000a_"/>
    <s v="Demographics"/>
    <s v="Medium Confidence"/>
    <x v="0"/>
    <m/>
    <s v="checkbox"/>
    <x v="36"/>
    <s v="1, Feeding difficulties | 2, Infection | 3, Hyperbilirubinemia | 4, Respiratory distress and/or need for respiratory support | 5, Social | 6, Other, specify {nonstayothsp}"/>
    <m/>
    <m/>
    <m/>
    <m/>
    <m/>
    <s v="[diagmed] = '1'"/>
    <s v="y"/>
    <m/>
    <m/>
    <m/>
    <m/>
    <m/>
    <s v="form_01_all"/>
  </r>
  <r>
    <x v="38"/>
    <s v="form_01_all"/>
    <s v="INFORM NOW Form 01_x000a_"/>
    <s v="Demographics"/>
    <s v="Medium Confidence"/>
    <x v="0"/>
    <m/>
    <s v="text"/>
    <x v="37"/>
    <m/>
    <m/>
    <m/>
    <m/>
    <m/>
    <m/>
    <s v="[diagmed] = '1' and [nonstay(6)] = '1'"/>
    <m/>
    <m/>
    <m/>
    <m/>
    <m/>
    <m/>
    <s v="form_01_all"/>
  </r>
  <r>
    <x v="39"/>
    <s v="form_01_all"/>
    <s v="INFORM NOW Form 01_x000a_"/>
    <s v="Demographics"/>
    <s v="Medium Confidence"/>
    <x v="0"/>
    <m/>
    <s v="descriptive"/>
    <x v="34"/>
    <m/>
    <m/>
    <m/>
    <m/>
    <m/>
    <m/>
    <s v="[nonstay(6)] = '1' and [nonstayothsp] = ''"/>
    <m/>
    <m/>
    <m/>
    <m/>
    <m/>
    <m/>
    <s v="form_01_all"/>
  </r>
  <r>
    <x v="40"/>
    <s v="form_01_all"/>
    <s v="INFORM NOW Form 01_x000a_"/>
    <s v="Demographics"/>
    <s v="Medium Confidence"/>
    <x v="0"/>
    <m/>
    <s v="radio"/>
    <x v="38"/>
    <s v="1, Finnegan Neonatal Abstinence Scoring System (NASS) (original or modified) | 2, Eat, Sleep, Console (ESC) care tool | 3, Scoring not performed | 4, Unknown | 5, Other, specify {scoreothsp}"/>
    <m/>
    <m/>
    <m/>
    <m/>
    <m/>
    <m/>
    <s v="y"/>
    <m/>
    <m/>
    <m/>
    <m/>
    <m/>
    <s v="form_01_all"/>
  </r>
  <r>
    <x v="41"/>
    <s v="form_01_all"/>
    <s v="INFORM NOW Form 01_x000a_"/>
    <s v="Demographics"/>
    <s v="Medium Confidence"/>
    <x v="0"/>
    <m/>
    <s v="text"/>
    <x v="37"/>
    <m/>
    <m/>
    <m/>
    <m/>
    <m/>
    <m/>
    <s v="[score] = '5'"/>
    <m/>
    <m/>
    <m/>
    <m/>
    <m/>
    <m/>
    <s v="form_01_all"/>
  </r>
  <r>
    <x v="42"/>
    <s v="form_01_all"/>
    <s v="INFORM NOW Form 01_x000a_"/>
    <s v="Demographics"/>
    <s v="Medium Confidence"/>
    <x v="0"/>
    <m/>
    <s v="descriptive"/>
    <x v="34"/>
    <m/>
    <m/>
    <m/>
    <m/>
    <m/>
    <m/>
    <s v="[score] = '5' and [scoreothsp] = ''"/>
    <m/>
    <m/>
    <m/>
    <m/>
    <m/>
    <m/>
    <s v="form_01_all"/>
  </r>
  <r>
    <x v="43"/>
    <s v="form_01_all"/>
    <s v="INFORM NOW Form 01_x000a_"/>
    <s v="Demographics"/>
    <s v="Medium Confidence"/>
    <x v="0"/>
    <m/>
    <s v="calc"/>
    <x v="39"/>
    <s v="if([score] = '1', 1, 0) + if([pharmhsop] = '0', 1, 0)"/>
    <m/>
    <m/>
    <m/>
    <m/>
    <m/>
    <m/>
    <m/>
    <m/>
    <m/>
    <m/>
    <m/>
    <s v=" @HIDDEN"/>
    <s v="form_01_all"/>
  </r>
  <r>
    <x v="44"/>
    <s v="form_01_all"/>
    <s v="INFORM NOW Form 01_x000a_"/>
    <s v="Demographics"/>
    <s v="Medium Confidence"/>
    <x v="0"/>
    <m/>
    <s v="calc"/>
    <x v="40"/>
    <s v="if([score] = '2', 1, 0) + if([pharmhsop] = '0', 1, 0)"/>
    <m/>
    <m/>
    <m/>
    <m/>
    <m/>
    <m/>
    <m/>
    <m/>
    <m/>
    <m/>
    <m/>
    <s v=" @HIDDEN"/>
    <s v="form_01_all"/>
  </r>
  <r>
    <x v="45"/>
    <s v="form_01_all"/>
    <s v="INFORM NOW Form 01_x000a_"/>
    <s v="Demographics"/>
    <s v="Medium Confidence"/>
    <x v="0"/>
    <m/>
    <s v="calc"/>
    <x v="41"/>
    <s v="if([score] = '5', 1, 0) + if([pharmhsop] = '0', 1, 0)"/>
    <m/>
    <m/>
    <m/>
    <m/>
    <m/>
    <m/>
    <m/>
    <m/>
    <m/>
    <m/>
    <m/>
    <s v=" @HIDDEN"/>
    <s v="form_01_all"/>
  </r>
  <r>
    <x v="46"/>
    <s v="form_01_all"/>
    <s v="INFORM NOW Form 01_x000a_"/>
    <s v="Demographics"/>
    <s v="Medium Confidence"/>
    <x v="0"/>
    <m/>
    <s v="radio"/>
    <x v="42"/>
    <s v="1, Yes | 0, No"/>
    <m/>
    <m/>
    <m/>
    <m/>
    <m/>
    <m/>
    <s v="y"/>
    <m/>
    <m/>
    <m/>
    <m/>
    <m/>
    <s v="form_01_all"/>
  </r>
  <r>
    <x v="47"/>
    <s v="form_01_all"/>
    <s v="INFORM NOW Form 01_x000a_"/>
    <s v="Demographics"/>
    <s v="Medium Confidence"/>
    <x v="0"/>
    <m/>
    <s v="descriptive"/>
    <x v="43"/>
    <m/>
    <m/>
    <m/>
    <m/>
    <m/>
    <m/>
    <m/>
    <m/>
    <m/>
    <m/>
    <m/>
    <m/>
    <m/>
    <s v="form_01_all"/>
  </r>
  <r>
    <x v="48"/>
    <s v="form_01_all"/>
    <s v="INFORM NOW Form 01_x000a_"/>
    <s v="Demographics"/>
    <s v="Medium Confidence"/>
    <x v="0"/>
    <m/>
    <s v="radio"/>
    <x v="44"/>
    <s v="1, Yes  &lt;b&gt;&lt;i&gt;[Complete Q6a]&lt;/i&gt;&lt;/b&gt; | 0, No"/>
    <m/>
    <m/>
    <m/>
    <m/>
    <m/>
    <m/>
    <s v="y"/>
    <m/>
    <m/>
    <m/>
    <m/>
    <m/>
    <s v="form_01_all"/>
  </r>
  <r>
    <x v="49"/>
    <s v="form_01_all"/>
    <s v="INFORM NOW Form 01_x000a_"/>
    <s v="Demographics"/>
    <s v="Medium Confidence"/>
    <x v="0"/>
    <m/>
    <s v="radio"/>
    <x v="45"/>
    <s v="1, Yes | 0, No | 99, Unknown"/>
    <m/>
    <m/>
    <m/>
    <m/>
    <m/>
    <s v="[seizpharm] = '1'"/>
    <s v="y"/>
    <m/>
    <m/>
    <m/>
    <m/>
    <m/>
    <s v="form_01_all"/>
  </r>
  <r>
    <x v="50"/>
    <s v="form_01_all"/>
    <s v="INFORM NOW Form 01_x000a_"/>
    <s v="Demographics"/>
    <s v="Medium Confidence"/>
    <x v="0"/>
    <m/>
    <s v="radio"/>
    <x v="46"/>
    <s v="1, Yes | 0, No | 99, Unknown"/>
    <m/>
    <m/>
    <m/>
    <m/>
    <m/>
    <m/>
    <s v="y"/>
    <m/>
    <m/>
    <m/>
    <m/>
    <m/>
    <s v="form_01_all"/>
  </r>
  <r>
    <x v="51"/>
    <s v="form_01_all"/>
    <s v="INFORM NOW Form 01_x000a_"/>
    <s v="Demographics"/>
    <s v="Medium Confidence"/>
    <x v="0"/>
    <m/>
    <s v="radio"/>
    <x v="47"/>
    <s v="1, Before | 2, After | 3, Unknown"/>
    <m/>
    <m/>
    <m/>
    <m/>
    <m/>
    <s v="[pharmhsop] = '1' and [diagapn] = '1'"/>
    <s v="y"/>
    <m/>
    <m/>
    <m/>
    <m/>
    <m/>
    <s v="form_01_all"/>
  </r>
  <r>
    <x v="52"/>
    <s v="form_01_all"/>
    <s v="INFORM NOW Form 01_x000a_"/>
    <s v="Demographics"/>
    <s v="Medium Confidence"/>
    <x v="0"/>
    <m/>
    <s v="radio"/>
    <x v="48"/>
    <s v="1, Yes | 0, No"/>
    <m/>
    <m/>
    <m/>
    <m/>
    <m/>
    <m/>
    <s v="y"/>
    <m/>
    <m/>
    <m/>
    <m/>
    <m/>
    <s v="form_01_all"/>
  </r>
  <r>
    <x v="53"/>
    <s v="form_01_all"/>
    <s v="INFORM NOW Form 01_x000a_"/>
    <s v="Demographics"/>
    <s v="Medium Confidence"/>
    <x v="0"/>
    <s v="&lt;div class=&quot;rich-text-field-label&quot;&gt;&lt;p&gt;Section C. Transfer Hospital Information (&lt;span style=&quot;color: #e03e2d;&quot;&gt;Complete if question B.1 = No (outborn in another hospital&lt;/span&gt;)&lt;/p&gt;&lt;/div&gt;"/>
    <s v="text"/>
    <x v="49"/>
    <m/>
    <m/>
    <s v="date_mdy"/>
    <m/>
    <m/>
    <m/>
    <s v="[bornhosp] = '2'"/>
    <s v="y"/>
    <m/>
    <m/>
    <m/>
    <m/>
    <m/>
    <s v="form_01_all"/>
  </r>
  <r>
    <x v="54"/>
    <s v="form_01_all"/>
    <s v="INFORM NOW Form 01_x000a_"/>
    <s v="Demographics"/>
    <s v="Medium Confidence"/>
    <x v="0"/>
    <m/>
    <s v="radio"/>
    <x v="50"/>
    <s v="1, Finnegan Neonatal Abstinence Scoring System (NASS) (original or modified) | 2, Eat, Sleep, Console (ESC) care tool | 3, Scoring not performed at transfer hospital | 99, Unknown | 4, Other, specify {scorgdothsp}"/>
    <m/>
    <m/>
    <m/>
    <m/>
    <m/>
    <s v="[bornhosp] = '2'"/>
    <s v="y"/>
    <m/>
    <m/>
    <m/>
    <m/>
    <m/>
    <s v="form_01_all"/>
  </r>
  <r>
    <x v="55"/>
    <s v="form_01_all"/>
    <s v="INFORM NOW Form 01_x000a_"/>
    <s v="Demographics"/>
    <s v="Medium Confidence"/>
    <x v="0"/>
    <m/>
    <s v="text"/>
    <x v="51"/>
    <m/>
    <m/>
    <m/>
    <m/>
    <m/>
    <m/>
    <s v="[scorgd] = '4'"/>
    <m/>
    <m/>
    <m/>
    <m/>
    <m/>
    <m/>
    <s v="form_01_all"/>
  </r>
  <r>
    <x v="56"/>
    <s v="form_01_all"/>
    <s v="INFORM NOW Form 01_x000a_"/>
    <s v="Demographics"/>
    <s v="Medium Confidence"/>
    <x v="0"/>
    <m/>
    <s v="descriptive"/>
    <x v="34"/>
    <m/>
    <m/>
    <m/>
    <m/>
    <m/>
    <m/>
    <s v="[scorgd] = '4' and [scorgdothsp] = ''"/>
    <m/>
    <m/>
    <m/>
    <m/>
    <m/>
    <m/>
    <s v="form_01_all"/>
  </r>
  <r>
    <x v="57"/>
    <s v="form_01_all"/>
    <s v="INFORM NOW Form 01_x000a_"/>
    <s v="Demographics"/>
    <s v="Medium Confidence"/>
    <x v="0"/>
    <m/>
    <s v="checkbox"/>
    <x v="52"/>
    <s v="1, Non-Pharmacologic Treatment &lt;b&gt;&lt;i&gt;[Skip to Section D]&lt;/i&gt;&lt;/b&gt; | 2, Pharmacologic &lt;b&gt;&lt;i&gt;[Complete Q3a and Q3b then proceed to Section D]&lt;/i&gt;&lt;/b&gt; | 3, Unknown &lt;b&gt;&lt;i&gt;[Skip to Section D]&lt;/i&gt;&lt;/b&gt; | 4, None &lt;b&gt;&lt;i&gt;[Skip to Section D]&lt;/i&gt;&lt;/b&gt;"/>
    <m/>
    <m/>
    <m/>
    <m/>
    <m/>
    <s v="[bornhosp] = '2'"/>
    <s v="y"/>
    <m/>
    <m/>
    <m/>
    <m/>
    <s v=" @NONEOFTHEABOVE='3,4'"/>
    <s v="form_01_all"/>
  </r>
  <r>
    <x v="58"/>
    <s v="form_01_all"/>
    <s v="INFORM NOW Form 01_x000a_"/>
    <s v="Demographics"/>
    <s v="Medium Confidence"/>
    <x v="0"/>
    <m/>
    <s v="descriptive"/>
    <x v="53"/>
    <m/>
    <m/>
    <m/>
    <m/>
    <m/>
    <m/>
    <s v="[bornhosp] = '2' and [nonpharmt(2)] = '1'"/>
    <m/>
    <m/>
    <m/>
    <m/>
    <m/>
    <m/>
    <s v="form_01_all"/>
  </r>
  <r>
    <x v="59"/>
    <s v="form_01_all"/>
    <s v="INFORM NOW Form 01_x000a_"/>
    <s v="Demographics"/>
    <s v="Medium Confidence"/>
    <x v="0"/>
    <m/>
    <s v="text"/>
    <x v="54"/>
    <m/>
    <m/>
    <s v="date_mdy"/>
    <m/>
    <m/>
    <m/>
    <s v="[nonpharmt(2)] = '1' and [pharmdatunk(1)] = '0'"/>
    <s v="y"/>
    <m/>
    <m/>
    <m/>
    <m/>
    <m/>
    <s v="form_01_all"/>
  </r>
  <r>
    <x v="60"/>
    <s v="form_01_all"/>
    <s v="INFORM NOW Form 01_x000a_"/>
    <s v="Demographics"/>
    <s v="Medium Confidence"/>
    <x v="0"/>
    <m/>
    <s v="text"/>
    <x v="55"/>
    <m/>
    <m/>
    <s v="time"/>
    <m/>
    <m/>
    <m/>
    <s v="[nonpharmt(2)] = '1' and [pharmtmunk(1)] = '0'"/>
    <s v="y"/>
    <m/>
    <m/>
    <m/>
    <m/>
    <m/>
    <s v="form_01_all"/>
  </r>
  <r>
    <x v="61"/>
    <s v="form_01_all"/>
    <s v="INFORM NOW Form 01_x000a_"/>
    <s v="Demographics"/>
    <s v="Medium Confidence"/>
    <x v="0"/>
    <m/>
    <s v="checkbox"/>
    <x v="56"/>
    <s v="1, Unknown"/>
    <m/>
    <m/>
    <m/>
    <m/>
    <m/>
    <s v="[nonpharmt(2)] = '1' and [pharmdat] = ''"/>
    <m/>
    <m/>
    <m/>
    <m/>
    <m/>
    <m/>
    <s v="form_01_all"/>
  </r>
  <r>
    <x v="62"/>
    <s v="form_01_all"/>
    <s v="INFORM NOW Form 01_x000a_"/>
    <s v="Demographics"/>
    <s v="Medium Confidence"/>
    <x v="0"/>
    <m/>
    <s v="checkbox"/>
    <x v="57"/>
    <s v="1, Unknown"/>
    <m/>
    <m/>
    <m/>
    <m/>
    <m/>
    <s v="[nonpharmt(2)] = '1' and [pharmtm] = ''"/>
    <m/>
    <m/>
    <m/>
    <m/>
    <m/>
    <m/>
    <s v="form_01_all"/>
  </r>
  <r>
    <x v="63"/>
    <s v="form_01_all"/>
    <s v="INFORM NOW Form 01_x000a_"/>
    <s v="Demographics"/>
    <s v="Medium Confidence"/>
    <x v="0"/>
    <m/>
    <s v="checkbox"/>
    <x v="58"/>
    <s v="1, Morphine | 2, Methadone | 3, Buprenorphine | 4, Clonidine | 5, Phenobarbital | 6, Unknown | 7, Other, specify {medothsp}"/>
    <m/>
    <m/>
    <m/>
    <m/>
    <m/>
    <s v="[bornhosp] = '2' and [nonpharmt(2)] = '1'"/>
    <s v="y"/>
    <m/>
    <m/>
    <m/>
    <m/>
    <s v=" @NONEOFTHEABOVE=6"/>
    <s v="form_01_all"/>
  </r>
  <r>
    <x v="64"/>
    <s v="form_01_all"/>
    <s v="INFORM NOW Form 01_x000a_"/>
    <s v="Demographics"/>
    <s v="Medium Confidence"/>
    <x v="0"/>
    <m/>
    <s v="text"/>
    <x v="59"/>
    <m/>
    <m/>
    <m/>
    <m/>
    <m/>
    <m/>
    <s v="[med(7)] = '1'"/>
    <m/>
    <m/>
    <m/>
    <m/>
    <m/>
    <m/>
    <s v="form_01_all"/>
  </r>
  <r>
    <x v="65"/>
    <s v="form_01_all"/>
    <s v="INFORM NOW Form 01_x000a_"/>
    <s v="Demographics"/>
    <s v="Medium Confidence"/>
    <x v="0"/>
    <m/>
    <s v="descriptive"/>
    <x v="34"/>
    <m/>
    <m/>
    <m/>
    <m/>
    <m/>
    <m/>
    <s v="[med(7)] = '1' and [medothsp] = ''"/>
    <m/>
    <m/>
    <m/>
    <m/>
    <m/>
    <m/>
    <s v="form_01_all"/>
  </r>
  <r>
    <x v="66"/>
    <s v="form_01_all"/>
    <s v="INFORM NOW Form 01_x000a_"/>
    <s v="Demographics"/>
    <s v="Medium Confidence"/>
    <x v="0"/>
    <s v="Section D. Maternal/Fetal Exposure"/>
    <s v="radio"/>
    <x v="60"/>
    <s v="1, Yes  &lt;b&gt;&lt;i&gt;[Complete Q1a then proceed to Q2]&lt;/i&gt;&lt;/b&gt; | 0, No  &lt;b&gt;&lt;i&gt;[Skip to Q2]&lt;/i&gt;&lt;/b&gt;"/>
    <m/>
    <m/>
    <m/>
    <m/>
    <m/>
    <m/>
    <s v="y"/>
    <m/>
    <m/>
    <m/>
    <m/>
    <m/>
    <s v="form_01_all"/>
  </r>
  <r>
    <x v="67"/>
    <s v="form_01_all"/>
    <s v="INFORM NOW Form 01_x000a_"/>
    <s v="Demographics"/>
    <s v="Medium Confidence"/>
    <x v="0"/>
    <m/>
    <s v="checkbox"/>
    <x v="61"/>
    <s v="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
    <m/>
    <m/>
    <m/>
    <m/>
    <m/>
    <s v="[postox] = '1'"/>
    <s v="y"/>
    <m/>
    <m/>
    <m/>
    <m/>
    <m/>
    <s v="form_01_all"/>
  </r>
  <r>
    <x v="68"/>
    <s v="form_01_all"/>
    <s v="INFORM NOW Form 01_x000a_"/>
    <s v="Demographics"/>
    <s v="Medium Confidence"/>
    <x v="0"/>
    <m/>
    <s v="text"/>
    <x v="62"/>
    <m/>
    <m/>
    <m/>
    <m/>
    <m/>
    <m/>
    <s v="[mat_expos(21)] = '1'"/>
    <m/>
    <m/>
    <m/>
    <m/>
    <m/>
    <m/>
    <s v="form_01_all"/>
  </r>
  <r>
    <x v="69"/>
    <s v="form_01_all"/>
    <s v="INFORM NOW Form 01_x000a_"/>
    <s v="Demographics"/>
    <s v="Medium Confidence"/>
    <x v="0"/>
    <m/>
    <s v="descriptive"/>
    <x v="34"/>
    <m/>
    <m/>
    <m/>
    <m/>
    <m/>
    <m/>
    <s v="[mat_expos(21)] = '1' and [otherexpsp] = ''"/>
    <m/>
    <m/>
    <m/>
    <m/>
    <m/>
    <m/>
    <s v="form_01_all"/>
  </r>
  <r>
    <x v="70"/>
    <s v="form_01_all"/>
    <s v="INFORM NOW Form 01_x000a_"/>
    <s v="Demographics"/>
    <s v="Medium Confidence"/>
    <x v="0"/>
    <m/>
    <s v="radio"/>
    <x v="63"/>
    <s v="1, Yes  &lt;b&gt;&lt;i&gt;[Complete Q2a then proceed to Q3]&lt;/i&gt;&lt;/b&gt; | 0, No  &lt;b&gt;&lt;i&gt;[Skip to Q3]&lt;/i&gt;&lt;/b&gt;"/>
    <m/>
    <m/>
    <m/>
    <m/>
    <m/>
    <m/>
    <s v="y"/>
    <m/>
    <m/>
    <m/>
    <m/>
    <m/>
    <s v="form_01_all"/>
  </r>
  <r>
    <x v="71"/>
    <s v="form_01_all"/>
    <s v="INFORM NOW Form 01_x000a_"/>
    <s v="Demographics"/>
    <s v="Medium Confidence"/>
    <x v="0"/>
    <m/>
    <s v="checkbox"/>
    <x v="64"/>
    <s v="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
    <m/>
    <m/>
    <m/>
    <m/>
    <m/>
    <s v="([postox] = '1' or [postox] = '0') and [othpostox] = '1'"/>
    <s v="y"/>
    <m/>
    <m/>
    <m/>
    <m/>
    <m/>
    <s v="form_01_all"/>
  </r>
  <r>
    <x v="72"/>
    <s v="form_01_all"/>
    <s v="INFORM NOW Form 01_x000a_"/>
    <s v="Demographics"/>
    <s v="Medium Confidence"/>
    <x v="0"/>
    <m/>
    <s v="text"/>
    <x v="62"/>
    <m/>
    <m/>
    <m/>
    <m/>
    <m/>
    <m/>
    <s v="[othmat_expos(21)] = '1'"/>
    <m/>
    <m/>
    <m/>
    <m/>
    <m/>
    <m/>
    <s v="form_01_all"/>
  </r>
  <r>
    <x v="73"/>
    <s v="form_01_all"/>
    <s v="INFORM NOW Form 01_x000a_"/>
    <s v="Demographics"/>
    <s v="Medium Confidence"/>
    <x v="0"/>
    <m/>
    <s v="descriptive"/>
    <x v="34"/>
    <m/>
    <m/>
    <m/>
    <m/>
    <m/>
    <m/>
    <s v="[othmat_expos(21)] = '1' and [ootherexpsp] = ''"/>
    <m/>
    <m/>
    <m/>
    <m/>
    <m/>
    <m/>
    <s v="form_01_all"/>
  </r>
  <r>
    <x v="74"/>
    <s v="form_01_all"/>
    <s v="INFORM NOW Form 01_x000a_"/>
    <s v="Demographics"/>
    <s v="Medium Confidence"/>
    <x v="0"/>
    <m/>
    <s v="radio"/>
    <x v="65"/>
    <s v="1, Yes  &lt;b&gt;&lt;i&gt;[Complete Q3a then proceed to Q4]&lt;/i&gt;&lt;/b&gt; | 0, No  &lt;b&gt;&lt;i&gt;[Skip to Q4]&lt;/i&gt;&lt;/b&gt; | 99, Unknown  &lt;b&gt;&lt;i&gt;[Skip to Q4]&lt;/i&gt;&lt;/b&gt;"/>
    <m/>
    <m/>
    <m/>
    <m/>
    <m/>
    <m/>
    <s v="y"/>
    <m/>
    <m/>
    <m/>
    <m/>
    <m/>
    <s v="form_01_all"/>
  </r>
  <r>
    <x v="75"/>
    <s v="form_01_all"/>
    <s v="INFORM NOW Form 01_x000a_"/>
    <s v="Demographics"/>
    <s v="Medium Confidence"/>
    <x v="0"/>
    <m/>
    <s v="checkbox"/>
    <x v="66"/>
    <s v="1, Buprenorphine | 2, Buprenorphine+naloxone | 3, Methadone | 4, Unknown | 5, Other, specify {mothmedexpothsp}"/>
    <m/>
    <m/>
    <m/>
    <m/>
    <m/>
    <s v="[mothmed] = '1'"/>
    <s v="y"/>
    <m/>
    <m/>
    <m/>
    <m/>
    <s v=" @NONEOFTHEABOVE=4"/>
    <s v="form_01_all"/>
  </r>
  <r>
    <x v="76"/>
    <s v="form_01_all"/>
    <s v="INFORM NOW Form 01_x000a_"/>
    <s v="Demographics"/>
    <s v="Medium Confidence"/>
    <x v="0"/>
    <m/>
    <s v="text"/>
    <x v="59"/>
    <m/>
    <m/>
    <m/>
    <m/>
    <m/>
    <m/>
    <s v="[mothmedexp(5)] = '1'"/>
    <m/>
    <m/>
    <m/>
    <m/>
    <m/>
    <m/>
    <s v="form_01_all"/>
  </r>
  <r>
    <x v="77"/>
    <s v="form_01_all"/>
    <s v="INFORM NOW Form 01_x000a_"/>
    <s v="Demographics"/>
    <s v="Medium Confidence"/>
    <x v="0"/>
    <m/>
    <s v="descriptive"/>
    <x v="34"/>
    <m/>
    <m/>
    <m/>
    <m/>
    <m/>
    <m/>
    <s v="[mothmedexp(5)] = '1' and [mothmedexpothsp] = ''"/>
    <m/>
    <m/>
    <m/>
    <m/>
    <m/>
    <m/>
    <s v="form_01_all"/>
  </r>
  <r>
    <x v="78"/>
    <s v="form_01_all"/>
    <s v="INFORM NOW Form 01_x000a_"/>
    <s v="Demographics"/>
    <s v="Medium Confidence"/>
    <x v="0"/>
    <m/>
    <s v="radio"/>
    <x v="67"/>
    <s v="1, Yes  &lt;b&gt;&lt;i&gt;[Complete Qs 4a, 4b, and 4c then proceed to section E]&lt;/i&gt;&lt;/b&gt; | 0, No  &lt;b&gt;&lt;i&gt;[Skip to section E]&lt;/i&gt;&lt;/b&gt; | 99, Unknown  &lt;b&gt;&lt;i&gt;[Skip to section E]&lt;/i&gt;&lt;/b&gt;"/>
    <m/>
    <m/>
    <m/>
    <m/>
    <m/>
    <m/>
    <s v="y"/>
    <m/>
    <m/>
    <m/>
    <m/>
    <m/>
    <s v="form_01_all"/>
  </r>
  <r>
    <x v="79"/>
    <s v="form_01_all"/>
    <s v="INFORM NOW Form 01_x000a_"/>
    <s v="Demographics"/>
    <s v="Medium Confidence"/>
    <x v="0"/>
    <m/>
    <s v="checkbox"/>
    <x v="68"/>
    <s v="1, Urine | 2, Umbilical cord blood or tissue | 3, Meconium | 4, Hair | 5, Unknown"/>
    <m/>
    <m/>
    <m/>
    <m/>
    <m/>
    <s v="[neonattox] = '1'"/>
    <s v="y"/>
    <m/>
    <m/>
    <m/>
    <m/>
    <s v=" @NONEOFTHEABOVE=5"/>
    <s v="form_01_all"/>
  </r>
  <r>
    <x v="80"/>
    <s v="form_01_all"/>
    <s v="INFORM NOW Form 01_x000a_"/>
    <s v="Demographics"/>
    <s v="Medium Confidence"/>
    <x v="0"/>
    <m/>
    <s v="checkbox"/>
    <x v="69"/>
    <s v="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
    <m/>
    <m/>
    <m/>
    <m/>
    <m/>
    <s v="[neonattox] = '1'"/>
    <s v="y"/>
    <m/>
    <m/>
    <m/>
    <m/>
    <s v=" @NONEOFTHEABOVE=19"/>
    <s v="form_01_all"/>
  </r>
  <r>
    <x v="81"/>
    <s v="form_01_all"/>
    <s v="INFORM NOW Form 01_x000a_"/>
    <s v="Demographics"/>
    <s v="Medium Confidence"/>
    <x v="0"/>
    <m/>
    <s v="text"/>
    <x v="59"/>
    <m/>
    <m/>
    <m/>
    <m/>
    <m/>
    <m/>
    <s v="[postox1(21)] = '1'"/>
    <m/>
    <m/>
    <m/>
    <m/>
    <m/>
    <m/>
    <s v="form_01_all"/>
  </r>
  <r>
    <x v="82"/>
    <s v="form_01_all"/>
    <s v="INFORM NOW Form 01_x000a_"/>
    <s v="Demographics"/>
    <s v="Medium Confidence"/>
    <x v="0"/>
    <m/>
    <s v="descriptive"/>
    <x v="34"/>
    <m/>
    <m/>
    <m/>
    <m/>
    <m/>
    <m/>
    <s v="[postox1(21)] = '1' and [postoxothsp] = ''"/>
    <m/>
    <m/>
    <m/>
    <m/>
    <m/>
    <m/>
    <s v="form_01_all"/>
  </r>
  <r>
    <x v="83"/>
    <s v="form_01_all"/>
    <s v="INFORM NOW Form 01_x000a_"/>
    <s v="Demographics"/>
    <s v="Medium Confidence"/>
    <x v="0"/>
    <m/>
    <s v="checkbox"/>
    <x v="70"/>
    <s v="1, Amphetamines | 2, Barbiturates | 3, Benzodiazepines | 4, Buprenorphine | 5, Fentanyl | 6, Gabapentin | 7, Hydrocodone | 8, Hydromorphone | 9, Methadone | 10, Morphine | 15, Nicotine | 11, Oxycodone | 12, None | 13, Unknown | 14, Other, specify {adpostoxothsp}"/>
    <m/>
    <m/>
    <m/>
    <m/>
    <m/>
    <s v="[postox1(1)] = '1' or [postox1(2)] = '1' or [postox1(3)] = '1' or [postox1(4)] = '1' or [postox1(6)] = '1' or [postox1(5)] = '1' or [postox1(7)] = '1' or [postox1(8)] = '1' or [postox1(9)] = '1' or [postox1(10)] = '1' or [postox1(11)] = '1' or [postox1(12)] = '1' or [postox1(13)] = '1' or [postox1(14)] = '1' or [postox1(15)] = '1' or [postox1(16)] = '1' or [postox1(17)] = '1' or [postox1(18)] = '1' or [postox1(21)] = '1' or [postox1(22)] = '1' or [postox1(23)] = '1'"/>
    <s v="y"/>
    <m/>
    <m/>
    <m/>
    <m/>
    <s v=" @NONEOFTHEABOVE='12,13'"/>
    <s v="form_01_all"/>
  </r>
  <r>
    <x v="84"/>
    <s v="form_01_all"/>
    <s v="INFORM NOW Form 01_x000a_"/>
    <s v="Demographics"/>
    <s v="Medium Confidence"/>
    <x v="0"/>
    <m/>
    <s v="text"/>
    <x v="59"/>
    <m/>
    <m/>
    <m/>
    <m/>
    <m/>
    <m/>
    <s v="[adpostox(14)] = '1'"/>
    <m/>
    <m/>
    <m/>
    <m/>
    <m/>
    <m/>
    <s v="form_01_all"/>
  </r>
  <r>
    <x v="85"/>
    <s v="form_01_all"/>
    <s v="INFORM NOW Form 01_x000a_"/>
    <s v="Demographics"/>
    <s v="Medium Confidence"/>
    <x v="0"/>
    <m/>
    <s v="descriptive"/>
    <x v="71"/>
    <m/>
    <m/>
    <m/>
    <m/>
    <m/>
    <m/>
    <s v="[postox] = '0' and [othpostox] = '0' and ([neonattox] = '0' or [postox1(19)] = '1')"/>
    <m/>
    <m/>
    <m/>
    <m/>
    <m/>
    <m/>
    <s v="form_01_all"/>
  </r>
  <r>
    <x v="86"/>
    <s v="form_01_all"/>
    <s v="INFORM NOW Form 01_x000a_"/>
    <s v="Demographics"/>
    <s v="Medium Confidence"/>
    <x v="0"/>
    <m/>
    <s v="descriptive"/>
    <x v="34"/>
    <m/>
    <m/>
    <m/>
    <m/>
    <m/>
    <m/>
    <s v="[adpostox(14)] = '1' and [adpostoxothsp] = ''"/>
    <m/>
    <m/>
    <m/>
    <m/>
    <m/>
    <m/>
    <s v="form_01_all"/>
  </r>
  <r>
    <x v="87"/>
    <s v="form_01_all"/>
    <s v="INFORM NOW Form 01_x000a_"/>
    <s v="Demographics"/>
    <s v="Medium Confidence"/>
    <x v="0"/>
    <s v="Section E. Other Maternal Information"/>
    <s v="radio"/>
    <x v="72"/>
    <s v="1, Adequate (greater than or equal to 3 visits AND prenatal care started prior to 3rd trimester)|2, Limited (less than 3 visits or prenatal care started in 3rd trimester)|3, No (Mother did not see a doctor/midwife/nurse during the pregnancy for any prenatal care)|99, Unknown"/>
    <m/>
    <m/>
    <m/>
    <m/>
    <m/>
    <m/>
    <s v="y"/>
    <m/>
    <m/>
    <m/>
    <m/>
    <m/>
    <s v="form_01_all"/>
  </r>
  <r>
    <x v="88"/>
    <s v="form_01_all"/>
    <s v="INFORM NOW Form 01_x000a_"/>
    <s v="Demographics"/>
    <s v="Medium Confidence"/>
    <x v="0"/>
    <m/>
    <s v="radio"/>
    <x v="73"/>
    <s v="1, Yes|0, No|99, Unknown"/>
    <m/>
    <m/>
    <m/>
    <m/>
    <m/>
    <m/>
    <s v="y"/>
    <m/>
    <m/>
    <m/>
    <m/>
    <m/>
    <s v="form_01_all"/>
  </r>
  <r>
    <x v="89"/>
    <s v="form_01_all"/>
    <s v="INFORM NOW Form 01_x000a_"/>
    <s v="Demographics"/>
    <s v="Medium Confidence"/>
    <x v="0"/>
    <m/>
    <s v="checkbox"/>
    <x v="74"/>
    <s v="1, Prior to 10 days before delivery | 2, At or within 10 days of delivery | 3, Postpartum | 4, Unknown"/>
    <m/>
    <m/>
    <m/>
    <m/>
    <m/>
    <s v="[sars] = '1'"/>
    <s v="y"/>
    <m/>
    <m/>
    <m/>
    <m/>
    <s v=" @NONEOFTHEABOVE=4"/>
    <s v="form_01_all"/>
  </r>
  <r>
    <x v="90"/>
    <s v="form_01_all"/>
    <s v="INFORM NOW Form 01_x000a_"/>
    <s v="Demographics"/>
    <s v="Medium Confidence"/>
    <x v="0"/>
    <s v="Section F. Infant Feeding Information"/>
    <s v="checkbox"/>
    <x v="75"/>
    <s v="1, Breastfed  &lt;b&gt;&lt;i&gt;[Complete 1a]&lt;/i&gt;&lt;/b&gt; | 2, Maternal breast milk from a bottle  or other feeding method | 3, Donor Breast Milk | 4, Formula (standard) | 8, Formula (sensitive) | 6, Formula (elemental) | 7, Fortified feeds &lt;b&gt;&lt;i&gt;[Complete 1b]&lt;/i&gt;&lt;/b&gt;"/>
    <m/>
    <m/>
    <m/>
    <m/>
    <m/>
    <m/>
    <s v="y"/>
    <m/>
    <m/>
    <m/>
    <m/>
    <m/>
    <s v="form_01_all"/>
  </r>
  <r>
    <x v="91"/>
    <s v="form_01_all"/>
    <s v="INFORM NOW Form 01_x000a_"/>
    <s v="Demographics"/>
    <s v="Medium Confidence"/>
    <x v="0"/>
    <m/>
    <s v="descriptive"/>
    <x v="76"/>
    <m/>
    <m/>
    <m/>
    <m/>
    <m/>
    <m/>
    <s v="[inffed(1)] = '1'"/>
    <m/>
    <m/>
    <m/>
    <m/>
    <m/>
    <m/>
    <s v="form_01_all"/>
  </r>
  <r>
    <x v="92"/>
    <s v="form_01_all"/>
    <s v="INFORM NOW Form 01_x000a_"/>
    <s v="Demographics"/>
    <s v="Medium Confidence"/>
    <x v="0"/>
    <m/>
    <s v="text"/>
    <x v="77"/>
    <m/>
    <s v="## days"/>
    <s v="integer"/>
    <n v="0"/>
    <n v="99"/>
    <m/>
    <s v="[inffed(1)] = '1' and [inffedunk(99)] = ''"/>
    <s v="y"/>
    <m/>
    <m/>
    <m/>
    <m/>
    <m/>
    <s v="form_01_all"/>
  </r>
  <r>
    <x v="93"/>
    <s v="form_01_all"/>
    <s v="INFORM NOW Form 01_x000a_"/>
    <s v="Demographics"/>
    <s v="Medium Confidence"/>
    <x v="0"/>
    <m/>
    <s v="checkbox"/>
    <x v="21"/>
    <s v="99, Unknown"/>
    <m/>
    <m/>
    <m/>
    <m/>
    <m/>
    <s v="[inffed(1)] = '1' and [inffedday] = ''"/>
    <m/>
    <m/>
    <m/>
    <m/>
    <m/>
    <m/>
    <s v="form_01_all"/>
  </r>
  <r>
    <x v="94"/>
    <s v="form_01_all"/>
    <s v="INFORM NOW Form 01_x000a_"/>
    <s v="Demographics"/>
    <s v="Medium Confidence"/>
    <x v="0"/>
    <m/>
    <s v="radio"/>
    <x v="78"/>
    <s v="1, 22 kcal/oz | 2, 24 kcal/oz | 3, Other, specify (kcal/oz) {highcalothsp} | 99, Unknown"/>
    <m/>
    <m/>
    <m/>
    <m/>
    <m/>
    <s v="[inffed(7)] = '1'"/>
    <s v="y"/>
    <m/>
    <m/>
    <m/>
    <m/>
    <s v=" @NONEOFTHEABOVE=99"/>
    <s v="form_01_all"/>
  </r>
  <r>
    <x v="95"/>
    <s v="form_01_all"/>
    <s v="INFORM NOW Form 01_x000a_"/>
    <s v="Demographics"/>
    <s v="Medium Confidence"/>
    <x v="0"/>
    <m/>
    <s v="text"/>
    <x v="33"/>
    <m/>
    <s v="(kcal/oz)"/>
    <s v="number"/>
    <m/>
    <m/>
    <m/>
    <s v="[inffed(7)] = '1' and [highcalor] = '3'"/>
    <m/>
    <m/>
    <m/>
    <m/>
    <m/>
    <m/>
    <s v="form_01_all"/>
  </r>
  <r>
    <x v="96"/>
    <s v="form_01_all"/>
    <s v="INFORM NOW Form 01_x000a_"/>
    <s v="Demographics"/>
    <s v="Medium Confidence"/>
    <x v="0"/>
    <m/>
    <s v="descriptive"/>
    <x v="34"/>
    <m/>
    <m/>
    <m/>
    <m/>
    <m/>
    <m/>
    <s v="[highcalor] = '3' and [highcalothsp] = ''"/>
    <m/>
    <m/>
    <m/>
    <m/>
    <m/>
    <m/>
    <s v="form_01_all"/>
  </r>
  <r>
    <x v="97"/>
    <s v="form_01_all"/>
    <s v="INFORM NOW Form 01_x000a_"/>
    <s v="Demographics"/>
    <s v="Medium Confidence"/>
    <x v="0"/>
    <s v="Section G. Discharge and Post Discharge"/>
    <s v="text"/>
    <x v="79"/>
    <m/>
    <m/>
    <s v="date_mdy"/>
    <m/>
    <m/>
    <m/>
    <m/>
    <s v="y"/>
    <m/>
    <m/>
    <m/>
    <m/>
    <m/>
    <s v="form_01_all"/>
  </r>
  <r>
    <x v="98"/>
    <s v="form_01_all"/>
    <s v="INFORM NOW Form 01_x000a_"/>
    <s v="Demographics"/>
    <s v="Medium Confidence"/>
    <x v="0"/>
    <m/>
    <s v="radio"/>
    <x v="80"/>
    <s v="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
    <m/>
    <m/>
    <m/>
    <m/>
    <m/>
    <m/>
    <s v="y"/>
    <m/>
    <m/>
    <m/>
    <m/>
    <m/>
    <s v="form_01_all"/>
  </r>
  <r>
    <x v="99"/>
    <s v="form_01_all"/>
    <s v="INFORM NOW Form 01_x000a_"/>
    <s v="Demographics"/>
    <s v="Medium Confidence"/>
    <x v="0"/>
    <m/>
    <s v="text"/>
    <x v="33"/>
    <m/>
    <m/>
    <m/>
    <m/>
    <m/>
    <m/>
    <s v="[disloc] = '6'"/>
    <m/>
    <m/>
    <m/>
    <m/>
    <m/>
    <m/>
    <s v="form_01_all"/>
  </r>
  <r>
    <x v="100"/>
    <s v="form_01_all"/>
    <s v="INFORM NOW Form 01_x000a_"/>
    <s v="Demographics"/>
    <s v="Medium Confidence"/>
    <x v="0"/>
    <m/>
    <s v="descriptive"/>
    <x v="34"/>
    <m/>
    <m/>
    <m/>
    <m/>
    <m/>
    <m/>
    <s v="[disloc] = '6' and [dislocothsp] = ''"/>
    <m/>
    <m/>
    <m/>
    <m/>
    <m/>
    <m/>
    <s v="form_01_all"/>
  </r>
  <r>
    <x v="101"/>
    <s v="form_01_all"/>
    <s v="INFORM NOW Form 01_x000a_"/>
    <s v="Demographics"/>
    <s v="Medium Confidence"/>
    <x v="0"/>
    <m/>
    <s v="radio"/>
    <x v="81"/>
    <s v="1, Yes | 0, No | 2, N/A - state/child services not involved | 99, Unknown"/>
    <m/>
    <m/>
    <m/>
    <m/>
    <m/>
    <m/>
    <s v="y"/>
    <m/>
    <m/>
    <m/>
    <m/>
    <m/>
    <s v="form_01_all"/>
  </r>
  <r>
    <x v="102"/>
    <s v="form_01_all"/>
    <s v="INFORM NOW Form 01_x000a_"/>
    <s v="Demographics"/>
    <s v="Medium Confidence"/>
    <x v="0"/>
    <m/>
    <s v="radio"/>
    <x v="82"/>
    <s v="1, Any breastfeeding and/or maternal breast milk feeds | 2, Formula feeds | 3, Breastmilk/Breastfeeding/Supplementing with formula | 4, Other, specify {discfeedothsp}"/>
    <m/>
    <m/>
    <m/>
    <m/>
    <m/>
    <m/>
    <s v="y"/>
    <m/>
    <m/>
    <m/>
    <m/>
    <m/>
    <s v="form_01_all"/>
  </r>
  <r>
    <x v="103"/>
    <s v="form_01_all"/>
    <s v="INFORM NOW Form 01_x000a_"/>
    <s v="Demographics"/>
    <s v="Medium Confidence"/>
    <x v="0"/>
    <m/>
    <s v="text"/>
    <x v="83"/>
    <m/>
    <m/>
    <m/>
    <m/>
    <m/>
    <m/>
    <s v="[discfeed] = '4'"/>
    <m/>
    <m/>
    <m/>
    <m/>
    <m/>
    <m/>
    <s v="form_01_all"/>
  </r>
  <r>
    <x v="104"/>
    <s v="form_01_all"/>
    <s v="INFORM NOW Form 01_x000a_"/>
    <s v="Demographics"/>
    <s v="Medium Confidence"/>
    <x v="0"/>
    <m/>
    <s v="descriptive"/>
    <x v="34"/>
    <m/>
    <m/>
    <m/>
    <m/>
    <m/>
    <m/>
    <s v="[discfeed] = '4' and [discfeedothsp] = ''"/>
    <m/>
    <m/>
    <m/>
    <m/>
    <m/>
    <m/>
    <s v="form_01_all"/>
  </r>
  <r>
    <x v="105"/>
    <s v="form_01_all"/>
    <s v="INFORM NOW Form 01_x000a_"/>
    <s v="Demographics"/>
    <s v="Medium Confidence"/>
    <x v="0"/>
    <m/>
    <s v="descriptive"/>
    <x v="84"/>
    <m/>
    <m/>
    <m/>
    <m/>
    <m/>
    <m/>
    <s v="([mat_expos(20)] = '1' and [mat_expos(1)] = '' and [mat_expos(2)] = '' and [mat_expos(3)] = '' and [mat_expos(4)] = '' and [mat_expos(5)] = '' and [mat_expos(6)] = '' and [mat_expos(7)] = '' and [mat_expos(8)] = '' and [mat_expos(9)] = '' and [mat_expos(10)] = '' and [mat_expos(11)] = '' and [mat_expos(12)] = '' and [mat_expos(13)] = '' and [mat_expos(14)] = '' and [mat_expos(15)] = '' and [mat_expos(16)] = '' and [mat_expos(17)] = '' and [mat_expos(18)] = '' and [mat_expos(19)] = '' and [mat_expos(21)] = '') and _x000a_([othmat_expos(20)] = '1' and [othmat_expos(1)] = '' and [othmat_expos(2)] = '' and [othmat_expos(3)] = '' and [othmat_expos(4)] = '' and [othmat_expos(5)] = '' and [othmat_expos(6)] = '' and [othmat_expos(7)] = '' and [othmat_expos(8)] = '' and [othmat_expos(9)] = '' and [othmat_expos(10)] = '' and [othmat_expos(11)] = '' and [othmat_expos(12)] = '' and [othmat_expos(13)] = '' and [othmat_expos(14)] = '' and [othmat_expos(15)] = '' and [othmat_expos(16)] = '' and [othmat_expos(17)] = '' and [othmat_expos(18)] = '' and [othmat_expos(19)] = '' and [othmat_expos(21)] = '') and _x000a_([mothmed] = '99' or [mothmedexp(4)] = '1') and_x000a_([neonattox] = '99' or [speccol(5)] = '1' or _x000a_([postox1(19)] = '1' and [postox1(1)] = '' and [postox1(2)] = '' and [postox1(3)] = '' and [postox1(4)] = '' and [postox1(5)] = '' and [postox1(6)] = '' and [postox1(7)] = '' and [postox1(8)] = '' and [postox1(9)] = '' and [postox1(10)] = '' and [postox1(11)] = '' and [postox1(12)] = '' and [postox1(13)] = '' and [postox1(14)] = '' and [postox1(15)] = '' and [postox1(16)] = '' and [postox1(17)] = '' and [postox1(20)] = '') or_x000a_([adpostox(13)] = '1' and [adpostox(1)] = '' and [adpostox(2)] = '' and [adpostox(3)] = '' and [adpostox(4)] = '' and [adpostox(5)] = '' and [adpostox(6)] = '' and [adpostox(7)] = '' and [adpostox(8)] = '' and [adpostox(9)] = '' and [adpostox(10)] = '' and [adpostox(11)] = '' and [adpostox(14)] = ''))"/>
    <m/>
    <m/>
    <m/>
    <m/>
    <m/>
    <s v=" @HIDDEN"/>
    <s v="form_01_all"/>
  </r>
  <r>
    <x v="106"/>
    <s v="form_01_all"/>
    <s v="INFORM NOW Form 01_x000a_"/>
    <s v="Demographics"/>
    <s v="Medium Confidence"/>
    <x v="0"/>
    <m/>
    <s v="descriptive"/>
    <x v="85"/>
    <m/>
    <m/>
    <m/>
    <m/>
    <m/>
    <m/>
    <s v="[sex] = '3'"/>
    <m/>
    <m/>
    <m/>
    <m/>
    <m/>
    <s v=" @HIDDEN"/>
    <s v="form_01_all"/>
  </r>
  <r>
    <x v="107"/>
    <s v="form_01_all"/>
    <s v="INFORM NOW Form 01_x000a_"/>
    <s v="Demographics"/>
    <s v="Medium Confidence"/>
    <x v="0"/>
    <m/>
    <s v="descriptive"/>
    <x v="86"/>
    <m/>
    <m/>
    <m/>
    <m/>
    <m/>
    <m/>
    <s v="[race(6)] = '1'"/>
    <m/>
    <m/>
    <m/>
    <m/>
    <m/>
    <m/>
    <s v="form_01_all"/>
  </r>
  <r>
    <x v="108"/>
    <s v="form_01_all"/>
    <s v="INFORM NOW Form 01_x000a_"/>
    <s v="Demographics"/>
    <s v="Medium Confidence"/>
    <x v="0"/>
    <m/>
    <s v="descriptive"/>
    <x v="87"/>
    <m/>
    <m/>
    <m/>
    <m/>
    <m/>
    <m/>
    <s v="([mat_expos(20)] = '1' _x000a_and [mat_expos(1)] = '0' _x000a_and [mat_expos(2)] = '0' _x000a_and [mat_expos(3)] = '0' _x000a_and [mat_expos(4)] = '0' _x000a_and [mat_expos(5)] = '0' _x000a_and [mat_expos(6)] = '0' _x000a_and [mat_expos(7)] = '0' _x000a_and [mat_expos(8)] = '0' _x000a_and [mat_expos(9)] = '0' _x000a_and [mat_expos(10)] = '0' _x000a_and [mat_expos(11)] = '0' _x000a_and [mat_expos(12)] = '0' _x000a_and [mat_expos(13)] = '0' _x000a_and [mat_expos(14)] = '0' _x000a_and [mat_expos(15)] = '0' _x000a_and [mat_expos(16)] = '0' _x000a_and [mat_expos(17)] = '0' _x000a_and [mat_expos(18)] = '0' _x000a_and [mat_expos(19)] = '0' _x000a_and [mat_expos(21)] = '0')_x000a__x000a_AND_x000a__x000a_([othmat_expos(20)] = '1' _x000a_and [othmat_expos(1)] = '0' _x000a_and [othmat_expos(2)] = '0' _x000a_and [othmat_expos(3)] = '0' _x000a_and [othmat_expos(4)] = '0' _x000a_and [othmat_expos(5)] = '0' _x000a_and [othmat_expos(6)] = '0' _x000a_and [othmat_expos(7)] = '0' _x000a_and [othmat_expos(8)] = '0' _x000a_and [othmat_expos(9)] = '0' _x000a_and [othmat_expos(10)] = '0' _x000a_and [othmat_expos(11)] = '0' _x000a_and [othmat_expos(12)] = '0' _x000a_and [othmat_expos(13)] = '0' _x000a_and [othmat_expos(14)] = '0' _x000a_and [othmat_expos(15)] = '0' _x000a_and [othmat_expos(16)] = '0' _x000a_and [othmat_expos(17)] = '0' _x000a_and [othmat_expos(18)] = '0' _x000a_and [othmat_expos(19)] = '0' _x000a_and [othmat_expos(21)] = '0') _x000a__x000a_AND_x000a__x000a_([mothmed] = '99' _x000a_or [mothmedexp(4)] = '1') _x000a__x000a_AND_x000a__x000a_([neonattox] = '99' _x000a_or [speccol(5)] = '1' _x000a_or [postox1(20)] = '1'_x000a_or [adpostox(13)] = '1')"/>
    <m/>
    <m/>
    <m/>
    <m/>
    <m/>
    <s v=" @HIDDEN"/>
    <s v="form_01_all"/>
  </r>
  <r>
    <x v="109"/>
    <s v="form_01_all"/>
    <s v="INFORM NOW Form 01_x000a_"/>
    <s v="Demographics"/>
    <s v="Medium Confidence"/>
    <x v="0"/>
    <m/>
    <s v="text"/>
    <x v="88"/>
    <m/>
    <m/>
    <s v="date_mdy"/>
    <m/>
    <m/>
    <m/>
    <m/>
    <m/>
    <m/>
    <m/>
    <m/>
    <m/>
    <s v=" @READONLY @SETVALUE = @TODAY"/>
    <s v="form_01_all"/>
  </r>
  <r>
    <x v="110"/>
    <s v="form_01_all"/>
    <s v="INFORM NOW Form 01_x000a_"/>
    <s v="Demographics"/>
    <s v="Medium Confidence"/>
    <x v="0"/>
    <m/>
    <s v="descriptive"/>
    <x v="89"/>
    <m/>
    <m/>
    <m/>
    <m/>
    <m/>
    <m/>
    <m/>
    <m/>
    <m/>
    <m/>
    <m/>
    <m/>
    <m/>
    <s v="form_01_all"/>
  </r>
  <r>
    <x v="111"/>
    <s v="form_02a_esc_scores_listing"/>
    <s v="ESC Scores Listing_x000a_"/>
    <s v="No CRF match"/>
    <s v="High Confidence"/>
    <x v="1"/>
    <m/>
    <s v="descriptive"/>
    <x v="83"/>
    <m/>
    <m/>
    <m/>
    <m/>
    <m/>
    <m/>
    <m/>
    <m/>
    <m/>
    <m/>
    <m/>
    <m/>
    <s v=" @INSTANCETABLE=form_02a_esc_scores_entry"/>
    <s v="form_02a_esc_scores_listing"/>
  </r>
  <r>
    <x v="112"/>
    <s v="form_02a_esc_scores_entry"/>
    <s v="ESC Scores Form_x000a_"/>
    <s v="No CRF match"/>
    <s v="High Confidence"/>
    <x v="1"/>
    <m/>
    <s v="descriptive"/>
    <x v="1"/>
    <m/>
    <m/>
    <m/>
    <m/>
    <m/>
    <m/>
    <m/>
    <m/>
    <m/>
    <m/>
    <m/>
    <m/>
    <s v=" @READONLY @SETVALUE = '[participant_id]'"/>
    <s v="form_02a_esc_scores_entry"/>
  </r>
  <r>
    <x v="113"/>
    <s v="form_02a_esc_scores_entry"/>
    <s v="ESC Scores Form_x000a_"/>
    <s v="No CRF match"/>
    <s v="High Confidence"/>
    <x v="1"/>
    <m/>
    <s v="descriptive"/>
    <x v="90"/>
    <m/>
    <m/>
    <m/>
    <m/>
    <m/>
    <m/>
    <m/>
    <m/>
    <m/>
    <m/>
    <m/>
    <m/>
    <m/>
    <s v="form_02a_esc_scores_entry"/>
  </r>
  <r>
    <x v="114"/>
    <s v="form_02a_esc_scores_entry"/>
    <s v="ESC Scores Form_x000a_"/>
    <s v="No CRF match"/>
    <s v="High Confidence"/>
    <x v="1"/>
    <m/>
    <s v="descriptive"/>
    <x v="91"/>
    <m/>
    <m/>
    <m/>
    <m/>
    <m/>
    <m/>
    <m/>
    <m/>
    <m/>
    <m/>
    <m/>
    <m/>
    <m/>
    <s v="form_02a_esc_scores_entry"/>
  </r>
  <r>
    <x v="115"/>
    <s v="form_02a_esc_scores_entry"/>
    <s v="ESC Scores Form_x000a_"/>
    <s v="No CRF match"/>
    <s v="High Confidence"/>
    <x v="1"/>
    <m/>
    <s v="descriptive"/>
    <x v="92"/>
    <m/>
    <m/>
    <m/>
    <m/>
    <m/>
    <m/>
    <m/>
    <m/>
    <m/>
    <m/>
    <m/>
    <m/>
    <m/>
    <s v="form_02a_esc_scores_entry"/>
  </r>
  <r>
    <x v="116"/>
    <s v="form_02a_esc_scores_entry"/>
    <s v="ESC Scores Form_x000a_"/>
    <s v="No CRF match"/>
    <s v="High Confidence"/>
    <x v="1"/>
    <m/>
    <s v="text"/>
    <x v="54"/>
    <m/>
    <m/>
    <s v="date_mdy"/>
    <m/>
    <m/>
    <m/>
    <m/>
    <s v="y"/>
    <m/>
    <m/>
    <m/>
    <m/>
    <m/>
    <s v="form_02a_esc_scores_entry"/>
  </r>
  <r>
    <x v="117"/>
    <s v="form_02a_esc_scores_entry"/>
    <s v="ESC Scores Form_x000a_"/>
    <s v="No CRF match"/>
    <s v="High Confidence"/>
    <x v="1"/>
    <m/>
    <s v="text"/>
    <x v="55"/>
    <m/>
    <m/>
    <s v="time"/>
    <m/>
    <m/>
    <m/>
    <m/>
    <s v="y"/>
    <m/>
    <m/>
    <m/>
    <m/>
    <m/>
    <s v="form_02a_esc_scores_entry"/>
  </r>
  <r>
    <x v="118"/>
    <s v="form_02a_esc_scores_entry"/>
    <s v="ESC Scores Form_x000a_"/>
    <s v="No CRF match"/>
    <s v="High Confidence"/>
    <x v="1"/>
    <m/>
    <s v="radio"/>
    <x v="93"/>
    <s v="1, Yes | 0, No | 99, Unknown"/>
    <m/>
    <m/>
    <m/>
    <m/>
    <m/>
    <m/>
    <s v="y"/>
    <m/>
    <m/>
    <m/>
    <m/>
    <m/>
    <s v="form_02a_esc_scores_entry"/>
  </r>
  <r>
    <x v="119"/>
    <s v="form_02a_esc_scores_entry"/>
    <s v="ESC Scores Form_x000a_"/>
    <s v="No CRF match"/>
    <s v="High Confidence"/>
    <x v="1"/>
    <m/>
    <s v="radio"/>
    <x v="94"/>
    <s v="1, Yes | 0, No | 99, Unknown"/>
    <m/>
    <m/>
    <m/>
    <m/>
    <m/>
    <m/>
    <s v="y"/>
    <m/>
    <m/>
    <m/>
    <m/>
    <m/>
    <s v="form_02a_esc_scores_entry"/>
  </r>
  <r>
    <x v="120"/>
    <s v="form_02a_esc_scores_entry"/>
    <s v="ESC Scores Form_x000a_"/>
    <s v="No CRF match"/>
    <s v="High Confidence"/>
    <x v="1"/>
    <m/>
    <s v="radio"/>
    <x v="95"/>
    <s v="1, Yes | 0, No | 99, Unknown"/>
    <m/>
    <m/>
    <m/>
    <m/>
    <m/>
    <m/>
    <s v="y"/>
    <m/>
    <m/>
    <m/>
    <m/>
    <m/>
    <s v="form_02a_esc_scores_entry"/>
  </r>
  <r>
    <x v="121"/>
    <s v="form_02a_esc_scores_entry"/>
    <s v="ESC Scores Form_x000a_"/>
    <s v="No CRF match"/>
    <s v="High Confidence"/>
    <x v="1"/>
    <m/>
    <s v="radio"/>
    <x v="96"/>
    <s v="1, 01 (consoles on own) | 2, 02 (consoles and stays consoled for 10 min with caregiver support) | 3, 03 (&gt;10 to console or cannot stay consoled for at least 10 min) | 99, Unknown"/>
    <m/>
    <m/>
    <m/>
    <m/>
    <m/>
    <m/>
    <s v="y"/>
    <m/>
    <m/>
    <m/>
    <m/>
    <m/>
    <s v="form_02a_esc_scores_entry"/>
  </r>
  <r>
    <x v="122"/>
    <s v="form_02a_esc_scores_entry"/>
    <s v="ESC Scores Form_x000a_"/>
    <s v="No CRF match"/>
    <s v="High Confidence"/>
    <x v="1"/>
    <m/>
    <s v="checkbox"/>
    <x v="97"/>
    <s v="1, Formal parent caregiver huddle | 2, Full care team huddle | 3, No huddle documented"/>
    <m/>
    <m/>
    <m/>
    <m/>
    <m/>
    <m/>
    <s v="y"/>
    <m/>
    <m/>
    <m/>
    <m/>
    <s v=" @NONEOFTHEABOVE=3"/>
    <s v="form_02a_esc_scores_entry"/>
  </r>
  <r>
    <x v="123"/>
    <s v="form_02a_esc_scores_entry"/>
    <s v="ESC Scores Form_x000a_"/>
    <s v="No CRF match"/>
    <s v="High Confidence"/>
    <x v="1"/>
    <m/>
    <s v="descriptive"/>
    <x v="98"/>
    <m/>
    <m/>
    <m/>
    <m/>
    <m/>
    <m/>
    <m/>
    <m/>
    <m/>
    <m/>
    <m/>
    <m/>
    <m/>
    <s v="form_02a_esc_scores_entry"/>
  </r>
  <r>
    <x v="124"/>
    <s v="form_02b_finnegan_scores_listing"/>
    <s v="Finnegan Neonatal Abstinence Scoring System (FNASS)"/>
    <s v="No CRF match"/>
    <s v="High Confidence"/>
    <x v="1"/>
    <m/>
    <s v="descriptive"/>
    <x v="83"/>
    <m/>
    <m/>
    <m/>
    <m/>
    <m/>
    <m/>
    <m/>
    <m/>
    <m/>
    <m/>
    <m/>
    <m/>
    <s v=" @INSTANCETABLE=form_02b_finnegan_scores_entry"/>
    <s v="form_02b_finnegan_scores_listing"/>
  </r>
  <r>
    <x v="125"/>
    <s v="form_02b_finnegan_scores_entry"/>
    <s v="Finnegan Scoring Form_x000a_"/>
    <s v="No CRF match"/>
    <s v="High Confidence"/>
    <x v="1"/>
    <m/>
    <s v="descriptive"/>
    <x v="1"/>
    <m/>
    <m/>
    <m/>
    <m/>
    <m/>
    <m/>
    <m/>
    <m/>
    <m/>
    <m/>
    <m/>
    <m/>
    <s v=" @READONLY @SETVALUE = '[participant_id]'"/>
    <s v="form_02b_finnegan_scores_entry"/>
  </r>
  <r>
    <x v="126"/>
    <s v="form_02b_finnegan_scores_entry"/>
    <s v="Finnegan Scoring Form_x000a_"/>
    <s v="No CRF match"/>
    <s v="High Confidence"/>
    <x v="1"/>
    <m/>
    <s v="descriptive"/>
    <x v="99"/>
    <m/>
    <m/>
    <m/>
    <m/>
    <m/>
    <m/>
    <m/>
    <m/>
    <m/>
    <m/>
    <m/>
    <m/>
    <m/>
    <s v="form_02b_finnegan_scores_entry"/>
  </r>
  <r>
    <x v="127"/>
    <s v="form_02b_finnegan_scores_entry"/>
    <s v="Finnegan Scoring Form_x000a_"/>
    <s v="No CRF match"/>
    <s v="High Confidence"/>
    <x v="1"/>
    <m/>
    <s v="descriptive"/>
    <x v="100"/>
    <m/>
    <m/>
    <m/>
    <m/>
    <m/>
    <m/>
    <m/>
    <m/>
    <m/>
    <m/>
    <m/>
    <m/>
    <m/>
    <s v="form_02b_finnegan_scores_entry"/>
  </r>
  <r>
    <x v="128"/>
    <s v="form_02b_finnegan_scores_entry"/>
    <s v="Finnegan Scoring Form_x000a_"/>
    <s v="No CRF match"/>
    <s v="High Confidence"/>
    <x v="1"/>
    <m/>
    <s v="text"/>
    <x v="101"/>
    <m/>
    <m/>
    <s v="date_mdy"/>
    <m/>
    <m/>
    <m/>
    <m/>
    <s v="y"/>
    <m/>
    <m/>
    <m/>
    <m/>
    <m/>
    <s v="form_02b_finnegan_scores_entry"/>
  </r>
  <r>
    <x v="129"/>
    <s v="form_02b_finnegan_scores_entry"/>
    <s v="Finnegan Scoring Form_x000a_"/>
    <s v="No CRF match"/>
    <s v="High Confidence"/>
    <x v="1"/>
    <m/>
    <s v="text"/>
    <x v="102"/>
    <m/>
    <m/>
    <s v="time"/>
    <m/>
    <m/>
    <m/>
    <m/>
    <s v="y"/>
    <m/>
    <m/>
    <m/>
    <m/>
    <m/>
    <s v="form_02b_finnegan_scores_entry"/>
  </r>
  <r>
    <x v="130"/>
    <s v="form_02b_finnegan_scores_entry"/>
    <s v="Finnegan Scoring Form_x000a_"/>
    <s v="No CRF match"/>
    <s v="High Confidence"/>
    <x v="1"/>
    <m/>
    <s v="text"/>
    <x v="103"/>
    <m/>
    <m/>
    <s v="integer"/>
    <n v="0"/>
    <n v="99"/>
    <m/>
    <m/>
    <s v="y"/>
    <m/>
    <m/>
    <m/>
    <m/>
    <m/>
    <s v="form_02b_finnegan_scores_entry"/>
  </r>
  <r>
    <x v="131"/>
    <s v="form_02b_finnegan_scores_entry"/>
    <s v="Finnegan Scoring Form_x000a_"/>
    <s v="No CRF match"/>
    <s v="High Confidence"/>
    <x v="1"/>
    <m/>
    <s v="descriptive"/>
    <x v="98"/>
    <m/>
    <m/>
    <m/>
    <m/>
    <m/>
    <m/>
    <m/>
    <m/>
    <m/>
    <m/>
    <m/>
    <m/>
    <m/>
    <s v="form_02b_finnegan_scores_entry"/>
  </r>
  <r>
    <x v="132"/>
    <s v="form_03_pharm_treated"/>
    <s v="Pharmacologic Treatment Form_x000a_"/>
    <s v="No CRF match"/>
    <s v="High Confidence"/>
    <x v="1"/>
    <m/>
    <s v="text"/>
    <x v="1"/>
    <m/>
    <m/>
    <m/>
    <m/>
    <m/>
    <m/>
    <m/>
    <m/>
    <m/>
    <m/>
    <m/>
    <m/>
    <s v=" @READONLY @SETVALUE = '[participant_id]'"/>
    <s v="form_03_pharm_treated"/>
  </r>
  <r>
    <x v="133"/>
    <s v="form_03_pharm_treated"/>
    <s v="Pharmacologic Treatment Form_x000a_"/>
    <s v="No CRF match"/>
    <s v="High Confidence"/>
    <x v="1"/>
    <m/>
    <s v="descriptive"/>
    <x v="104"/>
    <m/>
    <m/>
    <m/>
    <m/>
    <m/>
    <m/>
    <m/>
    <m/>
    <m/>
    <m/>
    <m/>
    <m/>
    <m/>
    <s v="form_03_pharm_treated"/>
  </r>
  <r>
    <x v="134"/>
    <s v="form_03_pharm_treated"/>
    <s v="Pharmacologic Treatment Form_x000a_"/>
    <s v="No CRF match"/>
    <s v="High Confidence"/>
    <x v="1"/>
    <s v="Section A. Pharmacologic Treatment of NOWS - Overview"/>
    <s v="radio"/>
    <x v="105"/>
    <s v="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
    <m/>
    <m/>
    <m/>
    <m/>
    <m/>
    <m/>
    <s v="y"/>
    <m/>
    <m/>
    <m/>
    <m/>
    <m/>
    <s v="form_03_pharm_treated"/>
  </r>
  <r>
    <x v="135"/>
    <s v="form_03_pharm_treated"/>
    <s v="Pharmacologic Treatment Form_x000a_"/>
    <s v="No CRF match"/>
    <s v="High Confidence"/>
    <x v="1"/>
    <m/>
    <s v="text"/>
    <x v="59"/>
    <m/>
    <m/>
    <m/>
    <m/>
    <m/>
    <m/>
    <s v="[pharmsc] = '4'"/>
    <m/>
    <m/>
    <m/>
    <m/>
    <m/>
    <m/>
    <s v="form_03_pharm_treated"/>
  </r>
  <r>
    <x v="136"/>
    <s v="form_03_pharm_treated"/>
    <s v="Pharmacologic Treatment Form_x000a_"/>
    <s v="No CRF match"/>
    <s v="High Confidence"/>
    <x v="1"/>
    <m/>
    <s v="descriptive"/>
    <x v="106"/>
    <m/>
    <m/>
    <m/>
    <m/>
    <m/>
    <m/>
    <s v="[pharmsc] = '1'"/>
    <m/>
    <m/>
    <m/>
    <m/>
    <m/>
    <m/>
    <s v="form_03_pharm_treated"/>
  </r>
  <r>
    <x v="137"/>
    <s v="form_03_pharm_treated"/>
    <s v="Pharmacologic Treatment Form_x000a_"/>
    <s v="No CRF match"/>
    <s v="High Confidence"/>
    <x v="1"/>
    <m/>
    <s v="text"/>
    <x v="107"/>
    <m/>
    <m/>
    <s v="integer"/>
    <n v="0"/>
    <n v="99"/>
    <m/>
    <s v="[finscor1unk(1)] = '0'"/>
    <s v="y"/>
    <m/>
    <m/>
    <m/>
    <m/>
    <m/>
    <s v="form_03_pharm_treated"/>
  </r>
  <r>
    <x v="138"/>
    <s v="form_03_pharm_treated"/>
    <s v="Pharmacologic Treatment Form_x000a_"/>
    <s v="No CRF match"/>
    <s v="High Confidence"/>
    <x v="1"/>
    <m/>
    <s v="checkbox"/>
    <x v="21"/>
    <s v="1, Unknown"/>
    <m/>
    <m/>
    <m/>
    <m/>
    <m/>
    <s v="[finscor1] = ''"/>
    <m/>
    <m/>
    <m/>
    <m/>
    <m/>
    <m/>
    <s v="form_03_pharm_treated"/>
  </r>
  <r>
    <x v="139"/>
    <s v="form_03_pharm_treated"/>
    <s v="Pharmacologic Treatment Form_x000a_"/>
    <s v="No CRF match"/>
    <s v="High Confidence"/>
    <x v="1"/>
    <m/>
    <s v="text"/>
    <x v="108"/>
    <m/>
    <m/>
    <s v="integer"/>
    <n v="0"/>
    <n v="99"/>
    <m/>
    <s v="[finscor2unk(1)] = '0'"/>
    <s v="y"/>
    <m/>
    <m/>
    <m/>
    <m/>
    <m/>
    <s v="form_03_pharm_treated"/>
  </r>
  <r>
    <x v="140"/>
    <s v="form_03_pharm_treated"/>
    <s v="Pharmacologic Treatment Form_x000a_"/>
    <s v="No CRF match"/>
    <s v="High Confidence"/>
    <x v="1"/>
    <m/>
    <s v="checkbox"/>
    <x v="21"/>
    <s v="1, Unknown"/>
    <m/>
    <m/>
    <m/>
    <m/>
    <m/>
    <s v="[finscor2] = ''"/>
    <m/>
    <m/>
    <m/>
    <m/>
    <m/>
    <m/>
    <s v="form_03_pharm_treated"/>
  </r>
  <r>
    <x v="141"/>
    <s v="form_03_pharm_treated"/>
    <s v="Pharmacologic Treatment Form_x000a_"/>
    <s v="No CRF match"/>
    <s v="High Confidence"/>
    <x v="1"/>
    <m/>
    <s v="text"/>
    <x v="109"/>
    <m/>
    <m/>
    <s v="integer"/>
    <n v="0"/>
    <n v="99"/>
    <m/>
    <s v="[finscor3unk(1)] = '0'"/>
    <s v="y"/>
    <m/>
    <m/>
    <m/>
    <m/>
    <m/>
    <s v="form_03_pharm_treated"/>
  </r>
  <r>
    <x v="142"/>
    <s v="form_03_pharm_treated"/>
    <s v="Pharmacologic Treatment Form_x000a_"/>
    <s v="No CRF match"/>
    <s v="High Confidence"/>
    <x v="1"/>
    <m/>
    <s v="checkbox"/>
    <x v="21"/>
    <s v="1, Unknown"/>
    <m/>
    <m/>
    <m/>
    <m/>
    <m/>
    <s v="[finscor3] = ''"/>
    <m/>
    <m/>
    <m/>
    <m/>
    <m/>
    <m/>
    <s v="form_03_pharm_treated"/>
  </r>
  <r>
    <x v="143"/>
    <s v="form_03_pharm_treated"/>
    <s v="Pharmacologic Treatment Form_x000a_"/>
    <s v="No CRF match"/>
    <s v="High Confidence"/>
    <x v="1"/>
    <m/>
    <s v="descriptive"/>
    <x v="110"/>
    <m/>
    <m/>
    <m/>
    <m/>
    <m/>
    <m/>
    <s v="[pharmsc] = '2'"/>
    <m/>
    <m/>
    <m/>
    <m/>
    <m/>
    <m/>
    <s v="form_03_pharm_treated"/>
  </r>
  <r>
    <x v="144"/>
    <s v="form_03_pharm_treated"/>
    <s v="Pharmacologic Treatment Form_x000a_"/>
    <s v="No CRF match"/>
    <s v="High Confidence"/>
    <x v="1"/>
    <m/>
    <s v="radio"/>
    <x v="111"/>
    <s v="1, Yes|2, No|99, Unknown"/>
    <m/>
    <m/>
    <m/>
    <m/>
    <m/>
    <s v="[pharmsc] = '2'"/>
    <s v="y"/>
    <m/>
    <m/>
    <m/>
    <m/>
    <m/>
    <s v="form_03_pharm_treated"/>
  </r>
  <r>
    <x v="145"/>
    <s v="form_03_pharm_treated"/>
    <s v="Pharmacologic Treatment Form_x000a_"/>
    <s v="No CRF match"/>
    <s v="High Confidence"/>
    <x v="1"/>
    <m/>
    <s v="radio"/>
    <x v="112"/>
    <s v="1, Yes|2, No|99, Unknown"/>
    <m/>
    <m/>
    <m/>
    <m/>
    <m/>
    <s v="[pharmsc] = '2'"/>
    <s v="y"/>
    <m/>
    <m/>
    <m/>
    <m/>
    <m/>
    <s v="form_03_pharm_treated"/>
  </r>
  <r>
    <x v="146"/>
    <s v="form_03_pharm_treated"/>
    <s v="Pharmacologic Treatment Form_x000a_"/>
    <s v="No CRF match"/>
    <s v="High Confidence"/>
    <x v="1"/>
    <m/>
    <s v="radio"/>
    <x v="113"/>
    <s v="1, Yes|2, No|99, Unknown"/>
    <m/>
    <m/>
    <m/>
    <m/>
    <m/>
    <s v="[pharmsc] = '2'"/>
    <s v="y"/>
    <m/>
    <m/>
    <m/>
    <m/>
    <m/>
    <s v="form_03_pharm_treated"/>
  </r>
  <r>
    <x v="147"/>
    <s v="form_03_pharm_treated"/>
    <s v="Pharmacologic Treatment Form_x000a_"/>
    <s v="No CRF match"/>
    <s v="High Confidence"/>
    <x v="1"/>
    <m/>
    <s v="radio"/>
    <x v="114"/>
    <s v="1, 01 (consoles on own)|2, 02 (consoles and stays consoled for 10 min with caregiver support)|3, 03 (&gt;10 min to console or cannot stay consoled for at least 10 min)|99, Unknown"/>
    <m/>
    <m/>
    <m/>
    <m/>
    <m/>
    <s v="[pharmsc] = '2'"/>
    <s v="y"/>
    <m/>
    <m/>
    <m/>
    <m/>
    <m/>
    <s v="form_03_pharm_treated"/>
  </r>
  <r>
    <x v="148"/>
    <s v="form_03_pharm_treated"/>
    <s v="Pharmacologic Treatment Form_x000a_"/>
    <s v="No CRF match"/>
    <s v="High Confidence"/>
    <x v="1"/>
    <m/>
    <s v="checkbox"/>
    <x v="115"/>
    <s v="1, Formal parent caregiver huddle | 2, Full care team huddle | 3, No huddle documented"/>
    <m/>
    <m/>
    <m/>
    <m/>
    <m/>
    <m/>
    <m/>
    <m/>
    <m/>
    <m/>
    <m/>
    <s v=" @NONEOFTHEABOVE=3"/>
    <s v="form_03_pharm_treated"/>
  </r>
  <r>
    <x v="149"/>
    <s v="form_03_pharm_treated"/>
    <s v="Pharmacologic Treatment Form_x000a_"/>
    <s v="No CRF match"/>
    <s v="High Confidence"/>
    <x v="1"/>
    <m/>
    <s v="radio"/>
    <x v="111"/>
    <s v="1, Yes|2, No|99, Unknown"/>
    <m/>
    <m/>
    <m/>
    <m/>
    <m/>
    <s v="[pharmsc] = '2'"/>
    <s v="y"/>
    <m/>
    <m/>
    <m/>
    <m/>
    <m/>
    <s v="form_03_pharm_treated"/>
  </r>
  <r>
    <x v="150"/>
    <s v="form_03_pharm_treated"/>
    <s v="Pharmacologic Treatment Form_x000a_"/>
    <s v="No CRF match"/>
    <s v="High Confidence"/>
    <x v="1"/>
    <m/>
    <s v="radio"/>
    <x v="112"/>
    <s v="1, Yes|2, No|99, Unknown"/>
    <m/>
    <m/>
    <m/>
    <m/>
    <m/>
    <s v="[pharmsc] = '2'"/>
    <s v="y"/>
    <m/>
    <m/>
    <m/>
    <m/>
    <m/>
    <s v="form_03_pharm_treated"/>
  </r>
  <r>
    <x v="151"/>
    <s v="form_03_pharm_treated"/>
    <s v="Pharmacologic Treatment Form_x000a_"/>
    <s v="No CRF match"/>
    <s v="High Confidence"/>
    <x v="1"/>
    <m/>
    <s v="radio"/>
    <x v="113"/>
    <s v="1, Yes|2, No|99, Unknown"/>
    <m/>
    <m/>
    <m/>
    <m/>
    <m/>
    <s v="[pharmsc] = '2'"/>
    <s v="y"/>
    <m/>
    <m/>
    <m/>
    <m/>
    <m/>
    <s v="form_03_pharm_treated"/>
  </r>
  <r>
    <x v="152"/>
    <s v="form_03_pharm_treated"/>
    <s v="Pharmacologic Treatment Form_x000a_"/>
    <s v="No CRF match"/>
    <s v="High Confidence"/>
    <x v="1"/>
    <m/>
    <s v="radio"/>
    <x v="114"/>
    <s v="1, 01 (consoles on own)|2, 02 (consoles and stays consoled for 10 min with caregiver support)|3, 03 (&gt;10 min to console or cannot stay consoled for at least 10 min)|99, Unknown"/>
    <m/>
    <m/>
    <m/>
    <m/>
    <m/>
    <s v="[pharmsc] = '2'"/>
    <s v="y"/>
    <m/>
    <m/>
    <m/>
    <m/>
    <m/>
    <s v="form_03_pharm_treated"/>
  </r>
  <r>
    <x v="153"/>
    <s v="form_03_pharm_treated"/>
    <s v="Pharmacologic Treatment Form_x000a_"/>
    <s v="No CRF match"/>
    <s v="High Confidence"/>
    <x v="1"/>
    <m/>
    <s v="checkbox"/>
    <x v="116"/>
    <s v="1, Formal parent caregiver huddle | 2, Full care team huddle | 3, No huddle documented"/>
    <m/>
    <m/>
    <m/>
    <m/>
    <m/>
    <m/>
    <m/>
    <m/>
    <m/>
    <m/>
    <m/>
    <s v=" @NONEOFTHEABOVE=3"/>
    <s v="form_03_pharm_treated"/>
  </r>
  <r>
    <x v="154"/>
    <s v="form_03_pharm_treated"/>
    <s v="Pharmacologic Treatment Form_x000a_"/>
    <s v="No CRF match"/>
    <s v="High Confidence"/>
    <x v="1"/>
    <m/>
    <s v="descriptive"/>
    <x v="117"/>
    <m/>
    <m/>
    <m/>
    <m/>
    <m/>
    <m/>
    <m/>
    <m/>
    <m/>
    <m/>
    <m/>
    <m/>
    <m/>
    <s v="form_03_pharm_treated"/>
  </r>
  <r>
    <x v="155"/>
    <s v="form_03_pharm_treated"/>
    <s v="Pharmacologic Treatment Form_x000a_"/>
    <s v="No CRF match"/>
    <s v="High Confidence"/>
    <x v="1"/>
    <m/>
    <s v="text"/>
    <x v="54"/>
    <m/>
    <m/>
    <s v="date_mdy"/>
    <m/>
    <m/>
    <m/>
    <s v="[pharmdatunk2(99)] = '0'"/>
    <s v="y"/>
    <m/>
    <m/>
    <m/>
    <m/>
    <m/>
    <s v="form_03_pharm_treated"/>
  </r>
  <r>
    <x v="156"/>
    <s v="form_03_pharm_treated"/>
    <s v="Pharmacologic Treatment Form_x000a_"/>
    <s v="No CRF match"/>
    <s v="High Confidence"/>
    <x v="1"/>
    <m/>
    <s v="checkbox"/>
    <x v="118"/>
    <s v="99, Unknown"/>
    <m/>
    <m/>
    <m/>
    <m/>
    <m/>
    <s v="[pharmdat2] = ''"/>
    <m/>
    <m/>
    <m/>
    <m/>
    <m/>
    <m/>
    <s v="form_03_pharm_treated"/>
  </r>
  <r>
    <x v="157"/>
    <s v="form_03_pharm_treated"/>
    <s v="Pharmacologic Treatment Form_x000a_"/>
    <s v="No CRF match"/>
    <s v="High Confidence"/>
    <x v="1"/>
    <m/>
    <s v="text"/>
    <x v="55"/>
    <m/>
    <m/>
    <s v="time"/>
    <m/>
    <m/>
    <m/>
    <s v="[pharmtmunk2(99)] = '0'"/>
    <s v="y"/>
    <m/>
    <m/>
    <m/>
    <m/>
    <m/>
    <s v="form_03_pharm_treated"/>
  </r>
  <r>
    <x v="158"/>
    <s v="form_03_pharm_treated"/>
    <s v="Pharmacologic Treatment Form_x000a_"/>
    <s v="No CRF match"/>
    <s v="High Confidence"/>
    <x v="1"/>
    <m/>
    <s v="checkbox"/>
    <x v="119"/>
    <s v="99, Unknown"/>
    <m/>
    <m/>
    <m/>
    <m/>
    <m/>
    <s v="[pharmtm2] = ''"/>
    <m/>
    <m/>
    <m/>
    <m/>
    <m/>
    <m/>
    <s v="form_03_pharm_treated"/>
  </r>
  <r>
    <x v="159"/>
    <s v="form_03_pharm_treated"/>
    <s v="Pharmacologic Treatment Form_x000a_"/>
    <s v="No CRF match"/>
    <s v="High Confidence"/>
    <x v="1"/>
    <m/>
    <s v="descriptive"/>
    <x v="120"/>
    <m/>
    <m/>
    <m/>
    <m/>
    <m/>
    <m/>
    <m/>
    <m/>
    <m/>
    <m/>
    <m/>
    <m/>
    <m/>
    <s v="form_03_pharm_treated"/>
  </r>
  <r>
    <x v="160"/>
    <s v="form_03_pharm_treated"/>
    <s v="Pharmacologic Treatment Form_x000a_"/>
    <s v="No CRF match"/>
    <s v="High Confidence"/>
    <x v="1"/>
    <m/>
    <s v="radio"/>
    <x v="121"/>
    <s v="1, Morphine|2, Methadone|3, Buprenorphine"/>
    <m/>
    <m/>
    <m/>
    <m/>
    <m/>
    <s v="[nowsoth] = ''"/>
    <s v="y"/>
    <m/>
    <m/>
    <m/>
    <m/>
    <m/>
    <s v="form_03_pharm_treated"/>
  </r>
  <r>
    <x v="161"/>
    <s v="form_03_pharm_treated"/>
    <s v="Pharmacologic Treatment Form_x000a_"/>
    <s v="No CRF match"/>
    <s v="High Confidence"/>
    <x v="1"/>
    <m/>
    <s v="radio"/>
    <x v="122"/>
    <s v="1, Phenobarbital | 2, Clonidine | 3, Other, specify {nowsothsp} | 99, Unknown"/>
    <m/>
    <m/>
    <m/>
    <m/>
    <m/>
    <s v="[standnows] = '' and [standnows] = '' and [standnows] = ''"/>
    <s v="y"/>
    <m/>
    <m/>
    <m/>
    <m/>
    <m/>
    <s v="form_03_pharm_treated"/>
  </r>
  <r>
    <x v="162"/>
    <s v="form_03_pharm_treated"/>
    <s v="Pharmacologic Treatment Form_x000a_"/>
    <s v="No CRF match"/>
    <s v="High Confidence"/>
    <x v="1"/>
    <m/>
    <s v="text"/>
    <x v="123"/>
    <m/>
    <m/>
    <m/>
    <m/>
    <m/>
    <m/>
    <s v="[nowsoth] = '3'"/>
    <m/>
    <m/>
    <m/>
    <m/>
    <m/>
    <m/>
    <s v="form_03_pharm_treated"/>
  </r>
  <r>
    <x v="163"/>
    <s v="form_03_pharm_treated"/>
    <s v="Pharmacologic Treatment Form_x000a_"/>
    <s v="No CRF match"/>
    <s v="High Confidence"/>
    <x v="1"/>
    <s v="Section B. Pharmacologic Treatment of NOWS - Primary treatment with opioids"/>
    <s v="descriptive"/>
    <x v="124"/>
    <m/>
    <m/>
    <m/>
    <m/>
    <m/>
    <m/>
    <s v="[standnows] &lt;&gt; ''"/>
    <m/>
    <m/>
    <m/>
    <m/>
    <m/>
    <m/>
    <s v="form_03_pharm_treated"/>
  </r>
  <r>
    <x v="164"/>
    <s v="form_03_pharm_treated"/>
    <s v="Pharmacologic Treatment Form_x000a_"/>
    <s v="No CRF match"/>
    <s v="High Confidence"/>
    <x v="1"/>
    <m/>
    <s v="text"/>
    <x v="125"/>
    <m/>
    <m/>
    <s v="number"/>
    <m/>
    <m/>
    <m/>
    <s v="[opioddosunk(99)] = ''"/>
    <s v="y"/>
    <m/>
    <m/>
    <m/>
    <m/>
    <m/>
    <s v="form_03_pharm_treated"/>
  </r>
  <r>
    <x v="165"/>
    <s v="form_03_pharm_treated"/>
    <s v="Pharmacologic Treatment Form_x000a_"/>
    <s v="No CRF match"/>
    <s v="High Confidence"/>
    <x v="1"/>
    <m/>
    <s v="radio"/>
    <x v="126"/>
    <s v="1, mg|2, mcg|3, Other, specify"/>
    <m/>
    <m/>
    <m/>
    <m/>
    <m/>
    <s v="[opioddosunk(99)] = ''"/>
    <s v="y"/>
    <m/>
    <m/>
    <m/>
    <m/>
    <m/>
    <s v="form_03_pharm_treated"/>
  </r>
  <r>
    <x v="166"/>
    <s v="form_03_pharm_treated"/>
    <s v="Pharmacologic Treatment Form_x000a_"/>
    <s v="No CRF match"/>
    <s v="High Confidence"/>
    <x v="1"/>
    <m/>
    <s v="text"/>
    <x v="127"/>
    <m/>
    <m/>
    <m/>
    <m/>
    <m/>
    <m/>
    <s v="[opioddosunit] = '3'"/>
    <m/>
    <m/>
    <m/>
    <m/>
    <m/>
    <m/>
    <s v="form_03_pharm_treated"/>
  </r>
  <r>
    <x v="167"/>
    <s v="form_03_pharm_treated"/>
    <s v="Pharmacologic Treatment Form_x000a_"/>
    <s v="No CRF match"/>
    <s v="High Confidence"/>
    <x v="1"/>
    <m/>
    <s v="checkbox"/>
    <x v="21"/>
    <s v="99, Unknown"/>
    <m/>
    <m/>
    <m/>
    <m/>
    <m/>
    <s v="[opioddos] = '' and [opioddosunit] = ''"/>
    <m/>
    <m/>
    <m/>
    <m/>
    <m/>
    <m/>
    <s v="form_03_pharm_treated"/>
  </r>
  <r>
    <x v="168"/>
    <s v="form_03_pharm_treated"/>
    <s v="Pharmacologic Treatment Form_x000a_"/>
    <s v="No CRF match"/>
    <s v="High Confidence"/>
    <x v="1"/>
    <m/>
    <s v="descriptive"/>
    <x v="128"/>
    <m/>
    <m/>
    <m/>
    <m/>
    <m/>
    <m/>
    <s v="[standnows] = '1' and _x000a_[opioddos] &lt;&gt; '' and _x000a_([opioddos] &lt; '0.001' or [opioddos] &gt; '2.700') and_x000a_[opioddosunit] = '1'"/>
    <m/>
    <m/>
    <m/>
    <m/>
    <m/>
    <m/>
    <s v="form_03_pharm_treated"/>
  </r>
  <r>
    <x v="169"/>
    <s v="form_03_pharm_treated"/>
    <s v="Pharmacologic Treatment Form_x000a_"/>
    <s v="No CRF match"/>
    <s v="High Confidence"/>
    <x v="1"/>
    <m/>
    <s v="descriptive"/>
    <x v="129"/>
    <m/>
    <m/>
    <m/>
    <m/>
    <m/>
    <m/>
    <s v="[standnows] = '1' and _x000a_[opioddos] &lt;&gt; '' and _x000a_([opioddos] &lt; '1' or [opioddos] &gt; '2700') and_x000a_[opioddosunit] = '2'"/>
    <m/>
    <m/>
    <m/>
    <m/>
    <m/>
    <m/>
    <s v="form_03_pharm_treated"/>
  </r>
  <r>
    <x v="170"/>
    <s v="form_03_pharm_treated"/>
    <s v="Pharmacologic Treatment Form_x000a_"/>
    <s v="No CRF match"/>
    <s v="High Confidence"/>
    <x v="1"/>
    <m/>
    <s v="descriptive"/>
    <x v="130"/>
    <m/>
    <m/>
    <m/>
    <m/>
    <m/>
    <m/>
    <s v="[standnows] = '2' and _x000a_[opioddos] &lt;&gt; '' and _x000a_([opioddos] &lt; '0.018' or [opioddos] &gt; '0.600') and_x000a_[opioddosunit] = '1'"/>
    <m/>
    <m/>
    <m/>
    <m/>
    <m/>
    <m/>
    <s v="form_03_pharm_treated"/>
  </r>
  <r>
    <x v="171"/>
    <s v="form_03_pharm_treated"/>
    <s v="Pharmacologic Treatment Form_x000a_"/>
    <s v="No CRF match"/>
    <s v="High Confidence"/>
    <x v="1"/>
    <m/>
    <s v="descriptive"/>
    <x v="131"/>
    <m/>
    <m/>
    <m/>
    <m/>
    <m/>
    <m/>
    <s v="[standnows] = '2' and _x000a_[opioddos] &lt;&gt; '' and _x000a_([opioddos] &lt; '18' or [opioddos] &gt; '600') and_x000a_[opioddosunit] = '2'"/>
    <m/>
    <m/>
    <m/>
    <m/>
    <m/>
    <m/>
    <s v="form_03_pharm_treated"/>
  </r>
  <r>
    <x v="172"/>
    <s v="form_03_pharm_treated"/>
    <s v="Pharmacologic Treatment Form_x000a_"/>
    <s v="No CRF match"/>
    <s v="High Confidence"/>
    <x v="1"/>
    <m/>
    <s v="descriptive"/>
    <x v="132"/>
    <m/>
    <m/>
    <m/>
    <m/>
    <m/>
    <m/>
    <s v="[standnows] = '3' and _x000a_[opioddos] &lt;&gt; '' and _x000a_([opioddos] &lt; '0.0027' or [opioddos] &gt; '0.12') and_x000a_[opioddosunit] = '1'"/>
    <m/>
    <m/>
    <m/>
    <m/>
    <m/>
    <m/>
    <s v="form_03_pharm_treated"/>
  </r>
  <r>
    <x v="173"/>
    <s v="form_03_pharm_treated"/>
    <s v="Pharmacologic Treatment Form_x000a_"/>
    <s v="No CRF match"/>
    <s v="High Confidence"/>
    <x v="1"/>
    <m/>
    <s v="descriptive"/>
    <x v="133"/>
    <m/>
    <m/>
    <m/>
    <m/>
    <m/>
    <m/>
    <s v="[standnows] = '3' and _x000a_[opioddos] &lt;&gt; '' and _x000a_([opioddos] &lt; '2.7' or [opioddos] &gt; '120') and_x000a_[opioddosunit] = '2'"/>
    <m/>
    <m/>
    <m/>
    <m/>
    <m/>
    <m/>
    <s v="form_03_pharm_treated"/>
  </r>
  <r>
    <x v="174"/>
    <s v="form_03_pharm_treated"/>
    <s v="Pharmacologic Treatment Form_x000a_"/>
    <s v="No CRF match"/>
    <s v="High Confidence"/>
    <x v="1"/>
    <m/>
    <s v="descriptive"/>
    <x v="134"/>
    <m/>
    <m/>
    <m/>
    <m/>
    <m/>
    <m/>
    <s v="[standnows] &lt;&gt; ''"/>
    <m/>
    <m/>
    <m/>
    <m/>
    <m/>
    <m/>
    <s v="form_03_pharm_treated"/>
  </r>
  <r>
    <x v="175"/>
    <s v="form_03_pharm_treated"/>
    <s v="Pharmacologic Treatment Form_x000a_"/>
    <s v="No CRF match"/>
    <s v="High Confidence"/>
    <x v="1"/>
    <m/>
    <s v="text"/>
    <x v="135"/>
    <m/>
    <m/>
    <s v="date_mdy"/>
    <m/>
    <m/>
    <m/>
    <s v="[maxdosdatunk(99)] = ''"/>
    <s v="y"/>
    <m/>
    <m/>
    <m/>
    <m/>
    <m/>
    <s v="form_03_pharm_treated"/>
  </r>
  <r>
    <x v="176"/>
    <s v="form_03_pharm_treated"/>
    <s v="Pharmacologic Treatment Form_x000a_"/>
    <s v="No CRF match"/>
    <s v="High Confidence"/>
    <x v="1"/>
    <m/>
    <s v="checkbox"/>
    <x v="21"/>
    <s v="99, Unknown"/>
    <m/>
    <m/>
    <m/>
    <m/>
    <m/>
    <s v="[maxdosdat] = ''"/>
    <m/>
    <m/>
    <m/>
    <m/>
    <m/>
    <m/>
    <s v="form_03_pharm_treated"/>
  </r>
  <r>
    <x v="177"/>
    <s v="form_03_pharm_treated"/>
    <s v="Pharmacologic Treatment Form_x000a_"/>
    <s v="No CRF match"/>
    <s v="High Confidence"/>
    <x v="1"/>
    <m/>
    <s v="text"/>
    <x v="55"/>
    <m/>
    <m/>
    <s v="time"/>
    <m/>
    <m/>
    <m/>
    <s v="[maxdostmunk(99)] = ''"/>
    <s v="y"/>
    <m/>
    <m/>
    <m/>
    <m/>
    <m/>
    <s v="form_03_pharm_treated"/>
  </r>
  <r>
    <x v="178"/>
    <s v="form_03_pharm_treated"/>
    <s v="Pharmacologic Treatment Form_x000a_"/>
    <s v="No CRF match"/>
    <s v="High Confidence"/>
    <x v="1"/>
    <m/>
    <s v="checkbox"/>
    <x v="21"/>
    <s v="99, Unknown"/>
    <m/>
    <m/>
    <m/>
    <m/>
    <m/>
    <s v="[maxdostm] = ''"/>
    <m/>
    <m/>
    <m/>
    <m/>
    <m/>
    <m/>
    <s v="form_03_pharm_treated"/>
  </r>
  <r>
    <x v="179"/>
    <s v="form_03_pharm_treated"/>
    <s v="Pharmacologic Treatment Form_x000a_"/>
    <s v="No CRF match"/>
    <s v="High Confidence"/>
    <x v="1"/>
    <m/>
    <s v="descriptive"/>
    <x v="136"/>
    <m/>
    <m/>
    <m/>
    <m/>
    <m/>
    <m/>
    <s v="[standnows] &lt;&gt; ''"/>
    <m/>
    <m/>
    <m/>
    <m/>
    <m/>
    <m/>
    <s v="form_03_pharm_treated"/>
  </r>
  <r>
    <x v="180"/>
    <s v="form_03_pharm_treated"/>
    <s v="Pharmacologic Treatment Form_x000a_"/>
    <s v="No CRF match"/>
    <s v="High Confidence"/>
    <x v="1"/>
    <m/>
    <s v="text"/>
    <x v="137"/>
    <m/>
    <m/>
    <s v="number_3dp"/>
    <m/>
    <m/>
    <m/>
    <s v="[maxdosunk(99)] = ''"/>
    <s v="y"/>
    <m/>
    <m/>
    <m/>
    <m/>
    <m/>
    <s v="form_03_pharm_treated"/>
  </r>
  <r>
    <x v="181"/>
    <s v="form_03_pharm_treated"/>
    <s v="Pharmacologic Treatment Form_x000a_"/>
    <s v="No CRF match"/>
    <s v="High Confidence"/>
    <x v="1"/>
    <m/>
    <s v="descriptive"/>
    <x v="8"/>
    <m/>
    <m/>
    <m/>
    <m/>
    <m/>
    <m/>
    <s v="[standnows] &lt;&gt; '' and [weightmaxdos] &lt;&gt; '' and _x000a_([weightmaxdos] &lt; '1.800' or [weightmaxdos] &gt; '5.000')"/>
    <m/>
    <m/>
    <m/>
    <m/>
    <m/>
    <m/>
    <s v="form_03_pharm_treated"/>
  </r>
  <r>
    <x v="182"/>
    <s v="form_03_pharm_treated"/>
    <s v="Pharmacologic Treatment Form_x000a_"/>
    <s v="No CRF match"/>
    <s v="High Confidence"/>
    <x v="1"/>
    <m/>
    <s v="radio"/>
    <x v="138"/>
    <s v="1, Yes  &lt;b&gt;&lt;i&gt;[Skip to Q4]&lt;/i&gt;&lt;/b&gt;|0, No|99, Unknown"/>
    <m/>
    <m/>
    <m/>
    <m/>
    <m/>
    <s v="[standnows] &lt;&gt; ''"/>
    <s v="y"/>
    <m/>
    <m/>
    <m/>
    <m/>
    <m/>
    <s v="form_03_pharm_treated"/>
  </r>
  <r>
    <x v="183"/>
    <s v="form_03_pharm_treated"/>
    <s v="Pharmacologic Treatment Form_x000a_"/>
    <s v="No CRF match"/>
    <s v="High Confidence"/>
    <x v="1"/>
    <m/>
    <s v="checkbox"/>
    <x v="21"/>
    <s v="99, Unknown"/>
    <m/>
    <m/>
    <m/>
    <m/>
    <m/>
    <s v="[weightmaxdos] = ''"/>
    <m/>
    <m/>
    <m/>
    <m/>
    <m/>
    <m/>
    <s v="form_03_pharm_treated"/>
  </r>
  <r>
    <x v="184"/>
    <s v="form_03_pharm_treated"/>
    <s v="Pharmacologic Treatment Form_x000a_"/>
    <s v="No CRF match"/>
    <s v="High Confidence"/>
    <x v="1"/>
    <m/>
    <s v="descriptive"/>
    <x v="139"/>
    <m/>
    <m/>
    <m/>
    <m/>
    <m/>
    <m/>
    <s v="[standnows] &lt;&gt; '' and ([singledos] = '' or [singledos] &lt;&gt; '1')"/>
    <m/>
    <m/>
    <m/>
    <m/>
    <m/>
    <m/>
    <s v="form_03_pharm_treated"/>
  </r>
  <r>
    <x v="185"/>
    <s v="form_03_pharm_treated"/>
    <s v="Pharmacologic Treatment Form_x000a_"/>
    <s v="No CRF match"/>
    <s v="High Confidence"/>
    <x v="1"/>
    <m/>
    <s v="text"/>
    <x v="140"/>
    <m/>
    <m/>
    <s v="number"/>
    <m/>
    <m/>
    <m/>
    <s v="[hosopiodunk(99)] = ''"/>
    <s v="y"/>
    <m/>
    <m/>
    <m/>
    <m/>
    <m/>
    <s v="form_03_pharm_treated"/>
  </r>
  <r>
    <x v="186"/>
    <s v="form_03_pharm_treated"/>
    <s v="Pharmacologic Treatment Form_x000a_"/>
    <s v="No CRF match"/>
    <s v="High Confidence"/>
    <x v="1"/>
    <m/>
    <s v="radio"/>
    <x v="126"/>
    <s v="1, mg|2, mcg|3, Other, specify"/>
    <m/>
    <m/>
    <m/>
    <m/>
    <m/>
    <s v="[hosopiodunk(99)] = ''"/>
    <s v="y"/>
    <m/>
    <m/>
    <m/>
    <m/>
    <m/>
    <s v="form_03_pharm_treated"/>
  </r>
  <r>
    <x v="187"/>
    <s v="form_03_pharm_treated"/>
    <s v="Pharmacologic Treatment Form_x000a_"/>
    <s v="No CRF match"/>
    <s v="High Confidence"/>
    <x v="1"/>
    <m/>
    <s v="text"/>
    <x v="127"/>
    <m/>
    <m/>
    <m/>
    <m/>
    <m/>
    <m/>
    <s v="[hosopioddosunit] = '3'"/>
    <m/>
    <m/>
    <m/>
    <m/>
    <m/>
    <m/>
    <s v="form_03_pharm_treated"/>
  </r>
  <r>
    <x v="188"/>
    <s v="form_03_pharm_treated"/>
    <s v="Pharmacologic Treatment Form_x000a_"/>
    <s v="No CRF match"/>
    <s v="High Confidence"/>
    <x v="1"/>
    <m/>
    <s v="checkbox"/>
    <x v="21"/>
    <s v="99, Unknown"/>
    <m/>
    <m/>
    <m/>
    <m/>
    <m/>
    <s v="[hosopioddos] = '' and [hosopioddosunit] = ''"/>
    <m/>
    <m/>
    <m/>
    <m/>
    <m/>
    <m/>
    <s v="form_03_pharm_treated"/>
  </r>
  <r>
    <x v="189"/>
    <s v="form_03_pharm_treated"/>
    <s v="Pharmacologic Treatment Form_x000a_"/>
    <s v="No CRF match"/>
    <s v="High Confidence"/>
    <x v="1"/>
    <m/>
    <s v="text"/>
    <x v="141"/>
    <m/>
    <m/>
    <s v="date_mdy"/>
    <m/>
    <m/>
    <m/>
    <s v="[hosopiodatunk(99)] = ''"/>
    <s v="y"/>
    <m/>
    <m/>
    <m/>
    <m/>
    <m/>
    <s v="form_03_pharm_treated"/>
  </r>
  <r>
    <x v="190"/>
    <s v="form_03_pharm_treated"/>
    <s v="Pharmacologic Treatment Form_x000a_"/>
    <s v="No CRF match"/>
    <s v="High Confidence"/>
    <x v="1"/>
    <m/>
    <s v="checkbox"/>
    <x v="142"/>
    <s v="99, Unknown"/>
    <m/>
    <m/>
    <m/>
    <m/>
    <m/>
    <s v="[hosopioddat] = ''"/>
    <m/>
    <m/>
    <m/>
    <m/>
    <m/>
    <m/>
    <s v="form_03_pharm_treated"/>
  </r>
  <r>
    <x v="191"/>
    <s v="form_03_pharm_treated"/>
    <s v="Pharmacologic Treatment Form_x000a_"/>
    <s v="No CRF match"/>
    <s v="High Confidence"/>
    <x v="1"/>
    <m/>
    <s v="text"/>
    <x v="143"/>
    <m/>
    <m/>
    <s v="time"/>
    <m/>
    <m/>
    <m/>
    <s v="[hosopiodtmunk(99)] = ''"/>
    <s v="y"/>
    <m/>
    <m/>
    <m/>
    <m/>
    <m/>
    <s v="form_03_pharm_treated"/>
  </r>
  <r>
    <x v="192"/>
    <s v="form_03_pharm_treated"/>
    <s v="Pharmacologic Treatment Form_x000a_"/>
    <s v="No CRF match"/>
    <s v="High Confidence"/>
    <x v="1"/>
    <m/>
    <s v="checkbox"/>
    <x v="144"/>
    <s v="99, Unknown"/>
    <m/>
    <m/>
    <m/>
    <m/>
    <m/>
    <s v="[hosopiodtm] = ''"/>
    <m/>
    <m/>
    <m/>
    <m/>
    <m/>
    <m/>
    <s v="form_03_pharm_treated"/>
  </r>
  <r>
    <x v="193"/>
    <s v="form_03_pharm_treated"/>
    <s v="Pharmacologic Treatment Form_x000a_"/>
    <s v="No CRF match"/>
    <s v="High Confidence"/>
    <x v="1"/>
    <m/>
    <s v="descriptive"/>
    <x v="128"/>
    <m/>
    <m/>
    <m/>
    <m/>
    <m/>
    <m/>
    <s v="[standnows] = '1' and _x000a_[hosopioddos] &lt;&gt; '' and _x000a_([hosopioddos] &lt; '0.001' or [hosopioddos] &gt; '2.700') and_x000a_[hosopioddosunit] = '1'"/>
    <m/>
    <m/>
    <m/>
    <m/>
    <m/>
    <m/>
    <s v="form_03_pharm_treated"/>
  </r>
  <r>
    <x v="194"/>
    <s v="form_03_pharm_treated"/>
    <s v="Pharmacologic Treatment Form_x000a_"/>
    <s v="No CRF match"/>
    <s v="High Confidence"/>
    <x v="1"/>
    <m/>
    <s v="descriptive"/>
    <x v="129"/>
    <m/>
    <m/>
    <m/>
    <m/>
    <m/>
    <m/>
    <s v="[standnows] = '1' and _x000a_[hosopioddos] &lt;&gt; '' and _x000a_([hosopioddos] &lt; '1' or [hosopioddos] &gt; '2700') and_x000a_[hosopioddosunit] = '2'"/>
    <m/>
    <m/>
    <m/>
    <m/>
    <m/>
    <m/>
    <s v="form_03_pharm_treated"/>
  </r>
  <r>
    <x v="195"/>
    <s v="form_03_pharm_treated"/>
    <s v="Pharmacologic Treatment Form_x000a_"/>
    <s v="No CRF match"/>
    <s v="High Confidence"/>
    <x v="1"/>
    <m/>
    <s v="descriptive"/>
    <x v="130"/>
    <m/>
    <m/>
    <m/>
    <m/>
    <m/>
    <m/>
    <s v="[standnows] = '2' and _x000a_[hosopioddos] &lt;&gt; '' and _x000a_([hosopioddos] &lt; '0.018' or [hosopioddos] &gt; '0.600') and_x000a_[hosopioddosunit] = '1'"/>
    <m/>
    <m/>
    <m/>
    <m/>
    <m/>
    <m/>
    <s v="form_03_pharm_treated"/>
  </r>
  <r>
    <x v="196"/>
    <s v="form_03_pharm_treated"/>
    <s v="Pharmacologic Treatment Form_x000a_"/>
    <s v="No CRF match"/>
    <s v="High Confidence"/>
    <x v="1"/>
    <m/>
    <s v="descriptive"/>
    <x v="131"/>
    <m/>
    <m/>
    <m/>
    <m/>
    <m/>
    <m/>
    <s v="[standnows] = '2' and _x000a_[hosopioddos] &lt;&gt; '' and _x000a_([hosopioddos] &lt; '18' or [hosopioddos] &gt; '600') and_x000a_[hosopioddosunit] = '2'"/>
    <m/>
    <m/>
    <m/>
    <m/>
    <m/>
    <m/>
    <s v="form_03_pharm_treated"/>
  </r>
  <r>
    <x v="197"/>
    <s v="form_03_pharm_treated"/>
    <s v="Pharmacologic Treatment Form_x000a_"/>
    <s v="No CRF match"/>
    <s v="High Confidence"/>
    <x v="1"/>
    <m/>
    <s v="descriptive"/>
    <x v="132"/>
    <m/>
    <m/>
    <m/>
    <m/>
    <m/>
    <m/>
    <s v="[standnows] = '3' and _x000a_[hosopioddos] &lt;&gt; '' and _x000a_([hosopioddos] &lt; '0.0027' or [hosopioddos] &gt; '0.12') and_x000a_[hosopioddosunit] = '1'"/>
    <m/>
    <m/>
    <m/>
    <m/>
    <m/>
    <m/>
    <s v="form_03_pharm_treated"/>
  </r>
  <r>
    <x v="198"/>
    <s v="form_03_pharm_treated"/>
    <s v="Pharmacologic Treatment Form_x000a_"/>
    <s v="No CRF match"/>
    <s v="High Confidence"/>
    <x v="1"/>
    <m/>
    <s v="descriptive"/>
    <x v="133"/>
    <m/>
    <m/>
    <m/>
    <m/>
    <m/>
    <m/>
    <s v="[standnows] = '3' and _x000a_[hosopioddos] &lt;&gt; '' and _x000a_([hosopioddos] &lt; '2.7' or [hosopioddos] &gt; '120') and_x000a_[hosopioddosunit] = '2'"/>
    <m/>
    <m/>
    <m/>
    <m/>
    <m/>
    <m/>
    <s v="form_03_pharm_treated"/>
  </r>
  <r>
    <x v="199"/>
    <s v="form_03_pharm_treated"/>
    <s v="Pharmacologic Treatment Form_x000a_"/>
    <s v="No CRF match"/>
    <s v="High Confidence"/>
    <x v="1"/>
    <m/>
    <s v="radio"/>
    <x v="145"/>
    <s v="1, Yes|0, No|99, Unknown"/>
    <m/>
    <m/>
    <m/>
    <m/>
    <m/>
    <s v="[standnows] &lt;&gt; ''"/>
    <s v="y"/>
    <m/>
    <m/>
    <m/>
    <m/>
    <m/>
    <s v="form_03_pharm_treated"/>
  </r>
  <r>
    <x v="200"/>
    <s v="form_03_pharm_treated"/>
    <s v="Pharmacologic Treatment Form_x000a_"/>
    <s v="No CRF match"/>
    <s v="High Confidence"/>
    <x v="1"/>
    <m/>
    <s v="radio"/>
    <x v="146"/>
    <s v="1, Yes|0, No|99, Unknown"/>
    <m/>
    <m/>
    <m/>
    <m/>
    <m/>
    <s v="[standnows] &lt;&gt; ''"/>
    <s v="y"/>
    <m/>
    <m/>
    <m/>
    <m/>
    <m/>
    <s v="form_03_pharm_treated"/>
  </r>
  <r>
    <x v="201"/>
    <s v="form_03_pharm_treated"/>
    <s v="Pharmacologic Treatment Form_x000a_"/>
    <s v="No CRF match"/>
    <s v="High Confidence"/>
    <x v="1"/>
    <s v="Section C. Pharmacologic Treatment of NOWS - Secondary and Tertiary Medications"/>
    <s v="radio"/>
    <x v="147"/>
    <s v="1, Yes   &lt;b&gt;&lt;i&gt; [Complete QC1a-d]&lt;/i&gt;&lt;/b&gt; | 0, No   &lt;b&gt;&lt;i&gt; [Form complete]&lt;/i&gt;&lt;/b&gt; | 99, Unknown   &lt;b&gt;&lt;i&gt; [Form complete]&lt;/i&gt;&lt;/b&gt;"/>
    <m/>
    <m/>
    <m/>
    <m/>
    <m/>
    <m/>
    <s v="y"/>
    <m/>
    <m/>
    <m/>
    <m/>
    <m/>
    <s v="form_03_pharm_treated"/>
  </r>
  <r>
    <x v="202"/>
    <s v="form_03_pharm_treated"/>
    <s v="Pharmacologic Treatment Form_x000a_"/>
    <s v="No CRF match"/>
    <s v="High Confidence"/>
    <x v="1"/>
    <m/>
    <s v="radio"/>
    <x v="148"/>
    <s v="1, Morphine | 2, Methadone | 3, Buprenorphine | 4, Phenobarbital | 5, Clonidine | 6, Other, specify {indsecothsp} | 99, Unknown"/>
    <m/>
    <m/>
    <m/>
    <m/>
    <m/>
    <s v="([nowsoth] &lt;&gt; '' or [standnows] &lt;&gt; '') and [infsec] = '1'"/>
    <s v="y"/>
    <m/>
    <m/>
    <m/>
    <m/>
    <m/>
    <s v="form_03_pharm_treated"/>
  </r>
  <r>
    <x v="203"/>
    <s v="form_03_pharm_treated"/>
    <s v="Pharmacologic Treatment Form_x000a_"/>
    <s v="No CRF match"/>
    <s v="High Confidence"/>
    <x v="1"/>
    <m/>
    <s v="text"/>
    <x v="33"/>
    <m/>
    <m/>
    <m/>
    <m/>
    <m/>
    <m/>
    <s v="[infsec] = '1' and [indsec] = '6'"/>
    <m/>
    <m/>
    <m/>
    <m/>
    <m/>
    <m/>
    <s v="form_03_pharm_treated"/>
  </r>
  <r>
    <x v="204"/>
    <s v="form_03_pharm_treated"/>
    <s v="Pharmacologic Treatment Form_x000a_"/>
    <s v="No CRF match"/>
    <s v="High Confidence"/>
    <x v="1"/>
    <m/>
    <s v="descriptive"/>
    <x v="149"/>
    <m/>
    <m/>
    <m/>
    <m/>
    <m/>
    <m/>
    <s v="([nowsoth] &lt;&gt; '' or [standnows] &lt;&gt; '') and [infsec] = '1'"/>
    <m/>
    <m/>
    <m/>
    <m/>
    <m/>
    <m/>
    <s v="form_03_pharm_treated"/>
  </r>
  <r>
    <x v="205"/>
    <s v="form_03_pharm_treated"/>
    <s v="Pharmacologic Treatment Form_x000a_"/>
    <s v="No CRF match"/>
    <s v="High Confidence"/>
    <x v="1"/>
    <m/>
    <s v="text"/>
    <x v="140"/>
    <m/>
    <m/>
    <s v="number"/>
    <m/>
    <m/>
    <m/>
    <s v="[infsec] = '1' and [inihospunitunk(99)] = ''"/>
    <s v="y"/>
    <m/>
    <m/>
    <m/>
    <m/>
    <m/>
    <s v="form_03_pharm_treated"/>
  </r>
  <r>
    <x v="206"/>
    <s v="form_03_pharm_treated"/>
    <s v="Pharmacologic Treatment Form_x000a_"/>
    <s v="No CRF match"/>
    <s v="High Confidence"/>
    <x v="1"/>
    <m/>
    <s v="radio"/>
    <x v="126"/>
    <s v="1, mg|2, mcg|3, Other, specify"/>
    <m/>
    <m/>
    <m/>
    <m/>
    <m/>
    <s v="[infsec] = '1' and [inihospunitunk(99)] = ''"/>
    <s v="y"/>
    <m/>
    <m/>
    <m/>
    <m/>
    <m/>
    <s v="form_03_pharm_treated"/>
  </r>
  <r>
    <x v="207"/>
    <s v="form_03_pharm_treated"/>
    <s v="Pharmacologic Treatment Form_x000a_"/>
    <s v="No CRF match"/>
    <s v="High Confidence"/>
    <x v="1"/>
    <m/>
    <s v="text"/>
    <x v="127"/>
    <m/>
    <m/>
    <m/>
    <m/>
    <m/>
    <m/>
    <s v="[inihospdosunit] = '3'"/>
    <m/>
    <m/>
    <m/>
    <m/>
    <m/>
    <m/>
    <s v="form_03_pharm_treated"/>
  </r>
  <r>
    <x v="208"/>
    <s v="form_03_pharm_treated"/>
    <s v="Pharmacologic Treatment Form_x000a_"/>
    <s v="No CRF match"/>
    <s v="High Confidence"/>
    <x v="1"/>
    <m/>
    <s v="checkbox"/>
    <x v="21"/>
    <s v="99, Unknown"/>
    <m/>
    <m/>
    <m/>
    <m/>
    <m/>
    <s v="[infsec] = '1' and [inihospdos] = '' and [inihospdosunit] = ''"/>
    <m/>
    <m/>
    <m/>
    <m/>
    <m/>
    <m/>
    <s v="form_03_pharm_treated"/>
  </r>
  <r>
    <x v="209"/>
    <s v="form_03_pharm_treated"/>
    <s v="Pharmacologic Treatment Form_x000a_"/>
    <s v="No CRF match"/>
    <s v="High Confidence"/>
    <x v="1"/>
    <m/>
    <s v="text"/>
    <x v="54"/>
    <m/>
    <m/>
    <s v="date_mdy"/>
    <m/>
    <m/>
    <m/>
    <s v="[infsec] = '1' and [inihospdatunk(99)] = ''"/>
    <s v="y"/>
    <m/>
    <m/>
    <m/>
    <m/>
    <m/>
    <s v="form_03_pharm_treated"/>
  </r>
  <r>
    <x v="210"/>
    <s v="form_03_pharm_treated"/>
    <s v="Pharmacologic Treatment Form_x000a_"/>
    <s v="No CRF match"/>
    <s v="High Confidence"/>
    <x v="1"/>
    <m/>
    <s v="checkbox"/>
    <x v="21"/>
    <s v="99, Unknown"/>
    <m/>
    <m/>
    <m/>
    <m/>
    <m/>
    <s v="[infsec] = '1' and [inihospdat] = ''"/>
    <m/>
    <m/>
    <m/>
    <m/>
    <m/>
    <m/>
    <s v="form_03_pharm_treated"/>
  </r>
  <r>
    <x v="211"/>
    <s v="form_03_pharm_treated"/>
    <s v="Pharmacologic Treatment Form_x000a_"/>
    <s v="No CRF match"/>
    <s v="High Confidence"/>
    <x v="1"/>
    <m/>
    <s v="text"/>
    <x v="55"/>
    <m/>
    <m/>
    <s v="time"/>
    <m/>
    <m/>
    <m/>
    <s v="[infsec] = '1' and [inihosptmunk(99)] = ''"/>
    <s v="y"/>
    <m/>
    <m/>
    <m/>
    <m/>
    <m/>
    <s v="form_03_pharm_treated"/>
  </r>
  <r>
    <x v="212"/>
    <s v="form_03_pharm_treated"/>
    <s v="Pharmacologic Treatment Form_x000a_"/>
    <s v="No CRF match"/>
    <s v="High Confidence"/>
    <x v="1"/>
    <m/>
    <s v="checkbox"/>
    <x v="21"/>
    <s v="99, Unknown"/>
    <m/>
    <m/>
    <m/>
    <m/>
    <m/>
    <s v="[infsec] = '1' and [inihosptm] = ''"/>
    <m/>
    <m/>
    <m/>
    <m/>
    <m/>
    <m/>
    <s v="form_03_pharm_treated"/>
  </r>
  <r>
    <x v="213"/>
    <s v="form_03_pharm_treated"/>
    <s v="Pharmacologic Treatment Form_x000a_"/>
    <s v="No CRF match"/>
    <s v="High Confidence"/>
    <x v="1"/>
    <m/>
    <s v="descriptive"/>
    <x v="150"/>
    <m/>
    <m/>
    <m/>
    <m/>
    <m/>
    <m/>
    <s v="[indsec] = '1' and _x000a_[inihospdos] &lt;&gt; '' and _x000a_([inihospdos] &lt; '0.001' or [inihospdos] &gt; '2.700') and_x000a_[inihospdosunit] = '1'"/>
    <m/>
    <m/>
    <m/>
    <m/>
    <m/>
    <m/>
    <s v="form_03_pharm_treated"/>
  </r>
  <r>
    <x v="214"/>
    <s v="form_03_pharm_treated"/>
    <s v="Pharmacologic Treatment Form_x000a_"/>
    <s v="No CRF match"/>
    <s v="High Confidence"/>
    <x v="1"/>
    <m/>
    <s v="descriptive"/>
    <x v="151"/>
    <m/>
    <m/>
    <m/>
    <m/>
    <m/>
    <m/>
    <s v="[indsec] = '1' and _x000a_[inihospdos] &lt;&gt; '' and _x000a_([inihospdos] &lt; '1' or [inihospdos] &gt; '2700') and_x000a_[inihospdosunit] = '2'"/>
    <m/>
    <m/>
    <m/>
    <m/>
    <m/>
    <m/>
    <s v="form_03_pharm_treated"/>
  </r>
  <r>
    <x v="215"/>
    <s v="form_03_pharm_treated"/>
    <s v="Pharmacologic Treatment Form_x000a_"/>
    <s v="No CRF match"/>
    <s v="High Confidence"/>
    <x v="1"/>
    <m/>
    <s v="descriptive"/>
    <x v="130"/>
    <m/>
    <m/>
    <m/>
    <m/>
    <m/>
    <m/>
    <s v="[indsec] = '2' and _x000a_[inihospdos] &lt;&gt; '' and _x000a_([inihospdos] &lt; '0.018' or [inihospdos] &gt; '0.600') and_x000a_[inihospdosunit] = '1'"/>
    <m/>
    <m/>
    <m/>
    <m/>
    <m/>
    <m/>
    <s v="form_03_pharm_treated"/>
  </r>
  <r>
    <x v="216"/>
    <s v="form_03_pharm_treated"/>
    <s v="Pharmacologic Treatment Form_x000a_"/>
    <s v="No CRF match"/>
    <s v="High Confidence"/>
    <x v="1"/>
    <m/>
    <s v="descriptive"/>
    <x v="152"/>
    <m/>
    <m/>
    <m/>
    <m/>
    <m/>
    <m/>
    <s v="[indsec] = '2' and _x000a_[inihospdos] &lt;&gt; '' and _x000a_([inihospdos] &lt; '18' or [inihospdos] &gt; '600') and_x000a_[inihospdosunit] = '2'"/>
    <m/>
    <m/>
    <m/>
    <m/>
    <m/>
    <m/>
    <s v="form_03_pharm_treated"/>
  </r>
  <r>
    <x v="217"/>
    <s v="form_03_pharm_treated"/>
    <s v="Pharmacologic Treatment Form_x000a_"/>
    <s v="No CRF match"/>
    <s v="High Confidence"/>
    <x v="1"/>
    <m/>
    <s v="descriptive"/>
    <x v="132"/>
    <m/>
    <m/>
    <m/>
    <m/>
    <m/>
    <m/>
    <s v="[indsec] = '3' and _x000a_[inihospdos] &lt;&gt; '' and _x000a_([inihospdos] &lt; '0.0027' or [inihospdos] &gt; '0.12') and_x000a_[inihospdosunit] = '1'"/>
    <m/>
    <m/>
    <m/>
    <m/>
    <m/>
    <m/>
    <s v="form_03_pharm_treated"/>
  </r>
  <r>
    <x v="218"/>
    <s v="form_03_pharm_treated"/>
    <s v="Pharmacologic Treatment Form_x000a_"/>
    <s v="No CRF match"/>
    <s v="High Confidence"/>
    <x v="1"/>
    <m/>
    <s v="descriptive"/>
    <x v="153"/>
    <m/>
    <m/>
    <m/>
    <m/>
    <m/>
    <m/>
    <s v="[indsec] = '3' and _x000a_[inihospdos] &lt;&gt; '' and _x000a_([inihospdos] &lt; '2.7' or [inihospdos] &gt; '120') and_x000a_[inihospdosunit] = '2'"/>
    <m/>
    <m/>
    <m/>
    <m/>
    <m/>
    <m/>
    <s v="form_03_pharm_treated"/>
  </r>
  <r>
    <x v="219"/>
    <s v="form_03_pharm_treated"/>
    <s v="Pharmacologic Treatment Form_x000a_"/>
    <s v="No CRF match"/>
    <s v="High Confidence"/>
    <x v="1"/>
    <m/>
    <s v="descriptive"/>
    <x v="154"/>
    <m/>
    <m/>
    <m/>
    <m/>
    <m/>
    <m/>
    <s v="([nowsoth] &lt;&gt; '' or [standnows] &lt;&gt; '') and [infsec] = '1'"/>
    <m/>
    <m/>
    <m/>
    <m/>
    <m/>
    <m/>
    <s v="form_03_pharm_treated"/>
  </r>
  <r>
    <x v="220"/>
    <s v="form_03_pharm_treated"/>
    <s v="Pharmacologic Treatment Form_x000a_"/>
    <s v="No CRF match"/>
    <s v="High Confidence"/>
    <x v="1"/>
    <m/>
    <s v="text"/>
    <x v="140"/>
    <m/>
    <m/>
    <s v="number"/>
    <m/>
    <m/>
    <m/>
    <s v="[infsec] = '1' and [finhospunitunk(99)] = ''"/>
    <s v="y"/>
    <m/>
    <m/>
    <m/>
    <m/>
    <m/>
    <s v="form_03_pharm_treated"/>
  </r>
  <r>
    <x v="221"/>
    <s v="form_03_pharm_treated"/>
    <s v="Pharmacologic Treatment Form_x000a_"/>
    <s v="No CRF match"/>
    <s v="High Confidence"/>
    <x v="1"/>
    <m/>
    <s v="radio"/>
    <x v="126"/>
    <s v="1, mg|2, mcg|3, Other, specify"/>
    <m/>
    <m/>
    <m/>
    <m/>
    <m/>
    <s v="[infsec] = '1' and [finhospunitunk(99)] = ''"/>
    <s v="y"/>
    <m/>
    <m/>
    <m/>
    <m/>
    <m/>
    <s v="form_03_pharm_treated"/>
  </r>
  <r>
    <x v="222"/>
    <s v="form_03_pharm_treated"/>
    <s v="Pharmacologic Treatment Form_x000a_"/>
    <s v="No CRF match"/>
    <s v="High Confidence"/>
    <x v="1"/>
    <m/>
    <s v="text"/>
    <x v="127"/>
    <m/>
    <m/>
    <m/>
    <m/>
    <m/>
    <m/>
    <s v="[finhospdosunit] = '3'"/>
    <m/>
    <m/>
    <m/>
    <m/>
    <m/>
    <m/>
    <s v="form_03_pharm_treated"/>
  </r>
  <r>
    <x v="223"/>
    <s v="form_03_pharm_treated"/>
    <s v="Pharmacologic Treatment Form_x000a_"/>
    <s v="No CRF match"/>
    <s v="High Confidence"/>
    <x v="1"/>
    <m/>
    <s v="checkbox"/>
    <x v="21"/>
    <s v="99, Unknown"/>
    <m/>
    <m/>
    <m/>
    <m/>
    <m/>
    <s v="[infsec] = '1' and [finhospdos] = '' and [finhospdosunit] = ''"/>
    <m/>
    <m/>
    <m/>
    <m/>
    <m/>
    <m/>
    <s v="form_03_pharm_treated"/>
  </r>
  <r>
    <x v="224"/>
    <s v="form_03_pharm_treated"/>
    <s v="Pharmacologic Treatment Form_x000a_"/>
    <s v="No CRF match"/>
    <s v="High Confidence"/>
    <x v="1"/>
    <m/>
    <s v="text"/>
    <x v="54"/>
    <m/>
    <m/>
    <s v="date_mdy"/>
    <m/>
    <m/>
    <m/>
    <s v="[infsec] = '1' and [finhospdatunk(99)] = ''"/>
    <s v="y"/>
    <m/>
    <m/>
    <m/>
    <m/>
    <m/>
    <s v="form_03_pharm_treated"/>
  </r>
  <r>
    <x v="225"/>
    <s v="form_03_pharm_treated"/>
    <s v="Pharmacologic Treatment Form_x000a_"/>
    <s v="No CRF match"/>
    <s v="High Confidence"/>
    <x v="1"/>
    <m/>
    <s v="checkbox"/>
    <x v="21"/>
    <s v="99, Unknown"/>
    <m/>
    <m/>
    <m/>
    <m/>
    <m/>
    <s v="[infsec] = '1' and [finhospdat] = ''"/>
    <m/>
    <m/>
    <m/>
    <m/>
    <m/>
    <m/>
    <s v="form_03_pharm_treated"/>
  </r>
  <r>
    <x v="226"/>
    <s v="form_03_pharm_treated"/>
    <s v="Pharmacologic Treatment Form_x000a_"/>
    <s v="No CRF match"/>
    <s v="High Confidence"/>
    <x v="1"/>
    <m/>
    <s v="text"/>
    <x v="55"/>
    <m/>
    <m/>
    <s v="time"/>
    <m/>
    <m/>
    <m/>
    <s v="[infsec] = '1' and [finhosptmunk(99)] = ''"/>
    <s v="y"/>
    <m/>
    <m/>
    <m/>
    <m/>
    <m/>
    <s v="form_03_pharm_treated"/>
  </r>
  <r>
    <x v="227"/>
    <s v="form_03_pharm_treated"/>
    <s v="Pharmacologic Treatment Form_x000a_"/>
    <s v="No CRF match"/>
    <s v="High Confidence"/>
    <x v="1"/>
    <m/>
    <s v="checkbox"/>
    <x v="21"/>
    <s v="99, Unknown"/>
    <m/>
    <m/>
    <m/>
    <m/>
    <m/>
    <s v="[infsec] = '1' and [finhosptm] = ''"/>
    <m/>
    <m/>
    <m/>
    <m/>
    <m/>
    <m/>
    <s v="form_03_pharm_treated"/>
  </r>
  <r>
    <x v="228"/>
    <s v="form_03_pharm_treated"/>
    <s v="Pharmacologic Treatment Form_x000a_"/>
    <s v="No CRF match"/>
    <s v="High Confidence"/>
    <x v="1"/>
    <m/>
    <s v="descriptive"/>
    <x v="150"/>
    <m/>
    <m/>
    <m/>
    <m/>
    <m/>
    <m/>
    <s v="[indsec] = '1' and _x000a_[finhospdos] &lt;&gt; '' and _x000a_([finhospdos] &lt; '0.001' or [finhospdos] &gt; '2.700') and_x000a_[finhospdosunit] = '1'"/>
    <m/>
    <m/>
    <m/>
    <m/>
    <m/>
    <m/>
    <s v="form_03_pharm_treated"/>
  </r>
  <r>
    <x v="229"/>
    <s v="form_03_pharm_treated"/>
    <s v="Pharmacologic Treatment Form_x000a_"/>
    <s v="No CRF match"/>
    <s v="High Confidence"/>
    <x v="1"/>
    <m/>
    <s v="descriptive"/>
    <x v="151"/>
    <m/>
    <m/>
    <m/>
    <m/>
    <m/>
    <m/>
    <s v="[indsec] = '1' and _x000a_[finhospdos] &lt;&gt; '' and _x000a_([finhospdos] &lt; '1' or [finhospdos] &gt; '2700') and_x000a_[finhospdosunit] = '2'"/>
    <m/>
    <m/>
    <m/>
    <m/>
    <m/>
    <m/>
    <s v="form_03_pharm_treated"/>
  </r>
  <r>
    <x v="230"/>
    <s v="form_03_pharm_treated"/>
    <s v="Pharmacologic Treatment Form_x000a_"/>
    <s v="No CRF match"/>
    <s v="High Confidence"/>
    <x v="1"/>
    <m/>
    <s v="descriptive"/>
    <x v="130"/>
    <m/>
    <m/>
    <m/>
    <m/>
    <m/>
    <m/>
    <s v="[indsec] = '2' and _x000a_[finhospdos] &lt;&gt; '' and _x000a_([finhospdos] &lt; '0.018' or [finhospdos] &gt; '0.600') and_x000a_[finhospdosunit] = '1'"/>
    <m/>
    <m/>
    <m/>
    <m/>
    <m/>
    <m/>
    <s v="form_03_pharm_treated"/>
  </r>
  <r>
    <x v="231"/>
    <s v="form_03_pharm_treated"/>
    <s v="Pharmacologic Treatment Form_x000a_"/>
    <s v="No CRF match"/>
    <s v="High Confidence"/>
    <x v="1"/>
    <m/>
    <s v="descriptive"/>
    <x v="152"/>
    <m/>
    <m/>
    <m/>
    <m/>
    <m/>
    <m/>
    <s v="[indsec] = '2' and _x000a_[finhospdos] &lt;&gt; '' and _x000a_([finhospdos] &lt; '18' or [finhospdos] &gt; '600') and_x000a_[finhospdosunit] = '2'"/>
    <m/>
    <m/>
    <m/>
    <m/>
    <m/>
    <m/>
    <s v="form_03_pharm_treated"/>
  </r>
  <r>
    <x v="232"/>
    <s v="form_03_pharm_treated"/>
    <s v="Pharmacologic Treatment Form_x000a_"/>
    <s v="No CRF match"/>
    <s v="High Confidence"/>
    <x v="1"/>
    <m/>
    <s v="descriptive"/>
    <x v="132"/>
    <m/>
    <m/>
    <m/>
    <m/>
    <m/>
    <m/>
    <s v="[indsec] = '3' and _x000a_[finhospdos] &lt;&gt; '' and _x000a_([finhospdos] &lt; '0.0027' or [finhospdos] &gt; '0.12') and_x000a_[finhospdosunit] = '1'"/>
    <m/>
    <m/>
    <m/>
    <m/>
    <m/>
    <m/>
    <s v="form_03_pharm_treated"/>
  </r>
  <r>
    <x v="233"/>
    <s v="form_03_pharm_treated"/>
    <s v="Pharmacologic Treatment Form_x000a_"/>
    <s v="No CRF match"/>
    <s v="High Confidence"/>
    <x v="1"/>
    <m/>
    <s v="descriptive"/>
    <x v="153"/>
    <m/>
    <m/>
    <m/>
    <m/>
    <m/>
    <m/>
    <s v="[indsec] = '3' and _x000a_[finhospdos] &lt;&gt; '' and _x000a_([finhospdos] &lt; '2.7' or [finhospdos] &gt; '120') and_x000a_[finhospdosunit] = '2'"/>
    <m/>
    <m/>
    <m/>
    <m/>
    <m/>
    <m/>
    <s v="form_03_pharm_treated"/>
  </r>
  <r>
    <x v="234"/>
    <s v="form_03_pharm_treated"/>
    <s v="Pharmacologic Treatment Form_x000a_"/>
    <s v="No CRF match"/>
    <s v="High Confidence"/>
    <x v="1"/>
    <m/>
    <s v="radio"/>
    <x v="155"/>
    <s v="1, Yes | 0, No | 99, Unknown"/>
    <m/>
    <m/>
    <m/>
    <m/>
    <m/>
    <s v="([nowsoth] &lt;&gt; '' or [standnows] &lt;&gt; '') and [infsec] = '1'"/>
    <s v="y"/>
    <m/>
    <m/>
    <m/>
    <m/>
    <m/>
    <s v="form_03_pharm_treated"/>
  </r>
  <r>
    <x v="235"/>
    <s v="form_03_pharm_treated"/>
    <s v="Pharmacologic Treatment Form_x000a_"/>
    <s v="No CRF match"/>
    <s v="High Confidence"/>
    <x v="1"/>
    <m/>
    <s v="radio"/>
    <x v="156"/>
    <s v="1, Yes  &lt;b&gt;&lt;i&gt; [Complete QC2a-d]&lt;/i&gt;&lt;/b&gt; | 0, No  &lt;b&gt;&lt;i&gt; [Form complete]&lt;/i&gt;&lt;/b&gt; | 99, Unknown  &lt;b&gt;&lt;i&gt; [Form complete]&lt;/i&gt;&lt;/b&gt;"/>
    <m/>
    <m/>
    <m/>
    <m/>
    <m/>
    <s v="([nowsoth] &lt;&gt; '' or [standnows] &lt;&gt; '') and ([infsec] = '1')"/>
    <s v="y"/>
    <m/>
    <m/>
    <m/>
    <m/>
    <m/>
    <s v="form_03_pharm_treated"/>
  </r>
  <r>
    <x v="236"/>
    <s v="form_03_pharm_treated"/>
    <s v="Pharmacologic Treatment Form_x000a_"/>
    <s v="No CRF match"/>
    <s v="High Confidence"/>
    <x v="1"/>
    <m/>
    <s v="radio"/>
    <x v="157"/>
    <s v="1, Morphine | 2, Methadone | 3, Buprenorphine | 4, Phenobarbital | 5, Clonidine | 6, Other, specify  {tertmedothsp} | 99, Unknown"/>
    <m/>
    <m/>
    <m/>
    <m/>
    <m/>
    <s v="([nowsoth] &lt;&gt; '' or [standnows] &lt;&gt; '') and [inftertmed] = '1'"/>
    <s v="y"/>
    <m/>
    <m/>
    <m/>
    <m/>
    <m/>
    <s v="form_03_pharm_treated"/>
  </r>
  <r>
    <x v="237"/>
    <s v="form_03_pharm_treated"/>
    <s v="Pharmacologic Treatment Form_x000a_"/>
    <s v="No CRF match"/>
    <s v="High Confidence"/>
    <x v="1"/>
    <m/>
    <s v="text"/>
    <x v="33"/>
    <m/>
    <m/>
    <m/>
    <m/>
    <m/>
    <m/>
    <s v="[inftertmed] = '1' and [tertmed] = '6'"/>
    <m/>
    <m/>
    <m/>
    <m/>
    <m/>
    <m/>
    <s v="form_03_pharm_treated"/>
  </r>
  <r>
    <x v="238"/>
    <s v="form_03_pharm_treated"/>
    <s v="Pharmacologic Treatment Form_x000a_"/>
    <s v="No CRF match"/>
    <s v="High Confidence"/>
    <x v="1"/>
    <m/>
    <s v="descriptive"/>
    <x v="158"/>
    <m/>
    <m/>
    <m/>
    <m/>
    <m/>
    <m/>
    <s v="([nowsoth] &lt;&gt; '' or [standnows] &lt;&gt; '') and [inftertmed] = '1'"/>
    <m/>
    <m/>
    <m/>
    <m/>
    <m/>
    <m/>
    <s v="form_03_pharm_treated"/>
  </r>
  <r>
    <x v="239"/>
    <s v="form_03_pharm_treated"/>
    <s v="Pharmacologic Treatment Form_x000a_"/>
    <s v="No CRF match"/>
    <s v="High Confidence"/>
    <x v="1"/>
    <m/>
    <s v="text"/>
    <x v="140"/>
    <m/>
    <m/>
    <s v="number"/>
    <m/>
    <m/>
    <m/>
    <s v="[inftertmed] = '1' and [inihospterunk(99)] = ''"/>
    <s v="y"/>
    <m/>
    <m/>
    <m/>
    <m/>
    <m/>
    <s v="form_03_pharm_treated"/>
  </r>
  <r>
    <x v="240"/>
    <s v="form_03_pharm_treated"/>
    <s v="Pharmacologic Treatment Form_x000a_"/>
    <s v="No CRF match"/>
    <s v="High Confidence"/>
    <x v="1"/>
    <m/>
    <s v="radio"/>
    <x v="126"/>
    <s v="1, mg|2, mcg|3, Other, specify"/>
    <m/>
    <m/>
    <m/>
    <m/>
    <m/>
    <s v="[inftertmed] = '1' and [inihospterunk(99)] = ''"/>
    <s v="y"/>
    <m/>
    <m/>
    <m/>
    <m/>
    <m/>
    <s v="form_03_pharm_treated"/>
  </r>
  <r>
    <x v="241"/>
    <s v="form_03_pharm_treated"/>
    <s v="Pharmacologic Treatment Form_x000a_"/>
    <s v="No CRF match"/>
    <s v="High Confidence"/>
    <x v="1"/>
    <m/>
    <s v="text"/>
    <x v="159"/>
    <m/>
    <m/>
    <m/>
    <m/>
    <m/>
    <m/>
    <s v="[inihospterdosunit] = '3'"/>
    <m/>
    <m/>
    <m/>
    <m/>
    <m/>
    <m/>
    <s v="form_03_pharm_treated"/>
  </r>
  <r>
    <x v="242"/>
    <s v="form_03_pharm_treated"/>
    <s v="Pharmacologic Treatment Form_x000a_"/>
    <s v="No CRF match"/>
    <s v="High Confidence"/>
    <x v="1"/>
    <m/>
    <s v="checkbox"/>
    <x v="21"/>
    <s v="99, Unknown"/>
    <m/>
    <m/>
    <m/>
    <m/>
    <m/>
    <s v="[inftertmed] = '1' and [inihospterdos] = '' and [inihospterdosunit] = ''"/>
    <m/>
    <m/>
    <m/>
    <m/>
    <m/>
    <m/>
    <s v="form_03_pharm_treated"/>
  </r>
  <r>
    <x v="243"/>
    <s v="form_03_pharm_treated"/>
    <s v="Pharmacologic Treatment Form_x000a_"/>
    <s v="No CRF match"/>
    <s v="High Confidence"/>
    <x v="1"/>
    <m/>
    <s v="text"/>
    <x v="160"/>
    <m/>
    <m/>
    <s v="date_mdy"/>
    <m/>
    <m/>
    <m/>
    <s v="[inftertmed] = '1' and [inihospterdatunk(99)] = ''"/>
    <s v="y"/>
    <m/>
    <m/>
    <m/>
    <m/>
    <m/>
    <s v="form_03_pharm_treated"/>
  </r>
  <r>
    <x v="244"/>
    <s v="form_03_pharm_treated"/>
    <s v="Pharmacologic Treatment Form_x000a_"/>
    <s v="No CRF match"/>
    <s v="High Confidence"/>
    <x v="1"/>
    <m/>
    <s v="checkbox"/>
    <x v="21"/>
    <s v="99, Unknown"/>
    <m/>
    <m/>
    <m/>
    <m/>
    <m/>
    <s v="[inftertmed] = '1' and [inihospterdat] = ''"/>
    <m/>
    <m/>
    <m/>
    <m/>
    <m/>
    <m/>
    <s v="form_03_pharm_treated"/>
  </r>
  <r>
    <x v="245"/>
    <s v="form_03_pharm_treated"/>
    <s v="Pharmacologic Treatment Form_x000a_"/>
    <s v="No CRF match"/>
    <s v="High Confidence"/>
    <x v="1"/>
    <m/>
    <s v="text"/>
    <x v="55"/>
    <m/>
    <m/>
    <s v="time"/>
    <m/>
    <m/>
    <m/>
    <s v="[inftertmed] = '1' and [inihosptertmunk(99)] = ''"/>
    <s v="y"/>
    <m/>
    <m/>
    <m/>
    <m/>
    <m/>
    <s v="form_03_pharm_treated"/>
  </r>
  <r>
    <x v="246"/>
    <s v="form_03_pharm_treated"/>
    <s v="Pharmacologic Treatment Form_x000a_"/>
    <s v="No CRF match"/>
    <s v="High Confidence"/>
    <x v="1"/>
    <m/>
    <s v="checkbox"/>
    <x v="21"/>
    <s v="99, Unknown"/>
    <m/>
    <m/>
    <m/>
    <m/>
    <m/>
    <s v="[inftertmed] = '1' and [inihosptertm] = ''"/>
    <m/>
    <m/>
    <m/>
    <m/>
    <m/>
    <m/>
    <s v="form_03_pharm_treated"/>
  </r>
  <r>
    <x v="247"/>
    <s v="form_03_pharm_treated"/>
    <s v="Pharmacologic Treatment Form_x000a_"/>
    <s v="No CRF match"/>
    <s v="High Confidence"/>
    <x v="1"/>
    <m/>
    <s v="descriptive"/>
    <x v="151"/>
    <m/>
    <m/>
    <m/>
    <m/>
    <m/>
    <m/>
    <s v="[tertmed] = '1' and _x000a_[inihospterdos] &lt;&gt; '' and _x000a_([inihospterdos] &lt; '1' or [inihospterdos] &gt; '2700') and_x000a_[inihospterdosunit] = '2'"/>
    <m/>
    <m/>
    <m/>
    <m/>
    <m/>
    <m/>
    <s v="form_03_pharm_treated"/>
  </r>
  <r>
    <x v="248"/>
    <s v="form_03_pharm_treated"/>
    <s v="Pharmacologic Treatment Form_x000a_"/>
    <s v="No CRF match"/>
    <s v="High Confidence"/>
    <x v="1"/>
    <m/>
    <s v="descriptive"/>
    <x v="150"/>
    <m/>
    <m/>
    <m/>
    <m/>
    <m/>
    <m/>
    <s v="[tertmed] = '1' and _x000a_[inihospterdos] &lt;&gt; '' and _x000a_([inihospterdos] &lt; '0.001' or [inihospterdos] &gt; '2.700') and_x000a_[inihospterdosunit] = '1'"/>
    <m/>
    <m/>
    <m/>
    <m/>
    <m/>
    <m/>
    <s v="form_03_pharm_treated"/>
  </r>
  <r>
    <x v="249"/>
    <s v="form_03_pharm_treated"/>
    <s v="Pharmacologic Treatment Form_x000a_"/>
    <s v="No CRF match"/>
    <s v="High Confidence"/>
    <x v="1"/>
    <m/>
    <s v="descriptive"/>
    <x v="130"/>
    <m/>
    <m/>
    <m/>
    <m/>
    <m/>
    <m/>
    <s v="[tertmed] = '2' and _x000a_[inihospterdos] &lt;&gt; '' and _x000a_([inihospterdos] &lt; '0.018' or [inihospterdos] &gt; '0.600') and_x000a_[inihospterdosunit] = '1'"/>
    <m/>
    <m/>
    <m/>
    <m/>
    <m/>
    <m/>
    <s v="form_03_pharm_treated"/>
  </r>
  <r>
    <x v="250"/>
    <s v="form_03_pharm_treated"/>
    <s v="Pharmacologic Treatment Form_x000a_"/>
    <s v="No CRF match"/>
    <s v="High Confidence"/>
    <x v="1"/>
    <m/>
    <s v="descriptive"/>
    <x v="152"/>
    <m/>
    <m/>
    <m/>
    <m/>
    <m/>
    <m/>
    <s v="[tertmed] = '2' and _x000a_[inihospterdos] &lt;&gt; '' and _x000a_([inihospterdos] &lt; '18' or [inihospterdos] &gt; '600') and_x000a_[inihospterdosunit] = '2'"/>
    <m/>
    <m/>
    <m/>
    <m/>
    <m/>
    <m/>
    <s v="form_03_pharm_treated"/>
  </r>
  <r>
    <x v="251"/>
    <s v="form_03_pharm_treated"/>
    <s v="Pharmacologic Treatment Form_x000a_"/>
    <s v="No CRF match"/>
    <s v="High Confidence"/>
    <x v="1"/>
    <m/>
    <s v="descriptive"/>
    <x v="132"/>
    <m/>
    <m/>
    <m/>
    <m/>
    <m/>
    <m/>
    <s v="[tertmed] = '3' and _x000a_[inihospterdos] &lt;&gt; '' and _x000a_([inihospterdos] &lt; '0.0027' or [inihospterdos] &gt; '0.12') and_x000a_[inihospterdosunit] = '1'"/>
    <m/>
    <m/>
    <m/>
    <m/>
    <m/>
    <m/>
    <s v="form_03_pharm_treated"/>
  </r>
  <r>
    <x v="252"/>
    <s v="form_03_pharm_treated"/>
    <s v="Pharmacologic Treatment Form_x000a_"/>
    <s v="No CRF match"/>
    <s v="High Confidence"/>
    <x v="1"/>
    <m/>
    <s v="descriptive"/>
    <x v="153"/>
    <m/>
    <m/>
    <m/>
    <m/>
    <m/>
    <m/>
    <s v="[tertmed] = '3' and _x000a_[inihospterdos] &lt;&gt; '' and _x000a_([inihospterdos] &lt; '2.7' or [inihospterdos] &gt; '120') and_x000a_[inihospterdosunit] = '2'"/>
    <m/>
    <m/>
    <m/>
    <m/>
    <m/>
    <m/>
    <s v="form_03_pharm_treated"/>
  </r>
  <r>
    <x v="253"/>
    <s v="form_03_pharm_treated"/>
    <s v="Pharmacologic Treatment Form_x000a_"/>
    <s v="No CRF match"/>
    <s v="High Confidence"/>
    <x v="1"/>
    <m/>
    <s v="descriptive"/>
    <x v="161"/>
    <m/>
    <m/>
    <m/>
    <m/>
    <m/>
    <m/>
    <s v="([nowsoth] &lt;&gt; '' or [standnows] &lt;&gt; '') and [inftertmed] = '1'"/>
    <m/>
    <m/>
    <m/>
    <m/>
    <m/>
    <m/>
    <s v="form_03_pharm_treated"/>
  </r>
  <r>
    <x v="254"/>
    <s v="form_03_pharm_treated"/>
    <s v="Pharmacologic Treatment Form_x000a_"/>
    <s v="No CRF match"/>
    <s v="High Confidence"/>
    <x v="1"/>
    <m/>
    <s v="text"/>
    <x v="140"/>
    <m/>
    <m/>
    <s v="number"/>
    <m/>
    <m/>
    <m/>
    <s v="[inftertmed] = '1' and [finhospterunk(99)] = ''"/>
    <s v="y"/>
    <m/>
    <m/>
    <m/>
    <m/>
    <m/>
    <s v="form_03_pharm_treated"/>
  </r>
  <r>
    <x v="255"/>
    <s v="form_03_pharm_treated"/>
    <s v="Pharmacologic Treatment Form_x000a_"/>
    <s v="No CRF match"/>
    <s v="High Confidence"/>
    <x v="1"/>
    <m/>
    <s v="radio"/>
    <x v="126"/>
    <s v="1, mg|2, mcg|3, Other, specify"/>
    <m/>
    <m/>
    <m/>
    <m/>
    <m/>
    <s v="[inftertmed] = '1' and [finhospterunk(99)] = ''"/>
    <s v="y"/>
    <m/>
    <m/>
    <m/>
    <m/>
    <m/>
    <s v="form_03_pharm_treated"/>
  </r>
  <r>
    <x v="256"/>
    <s v="form_03_pharm_treated"/>
    <s v="Pharmacologic Treatment Form_x000a_"/>
    <s v="No CRF match"/>
    <s v="High Confidence"/>
    <x v="1"/>
    <m/>
    <s v="text"/>
    <x v="159"/>
    <m/>
    <m/>
    <m/>
    <m/>
    <m/>
    <m/>
    <s v="[finhospterdosunit] = '3'"/>
    <m/>
    <m/>
    <m/>
    <m/>
    <m/>
    <m/>
    <s v="form_03_pharm_treated"/>
  </r>
  <r>
    <x v="257"/>
    <s v="form_03_pharm_treated"/>
    <s v="Pharmacologic Treatment Form_x000a_"/>
    <s v="No CRF match"/>
    <s v="High Confidence"/>
    <x v="1"/>
    <m/>
    <s v="checkbox"/>
    <x v="21"/>
    <s v="99, Unknown"/>
    <m/>
    <m/>
    <m/>
    <m/>
    <m/>
    <s v="[inftertmed] = '1' and [finhospterdos] = '' and [finhospterdosunit] = ''"/>
    <m/>
    <m/>
    <m/>
    <m/>
    <m/>
    <m/>
    <s v="form_03_pharm_treated"/>
  </r>
  <r>
    <x v="258"/>
    <s v="form_03_pharm_treated"/>
    <s v="Pharmacologic Treatment Form_x000a_"/>
    <s v="No CRF match"/>
    <s v="High Confidence"/>
    <x v="1"/>
    <m/>
    <s v="text"/>
    <x v="162"/>
    <m/>
    <m/>
    <s v="date_mdy"/>
    <m/>
    <m/>
    <m/>
    <s v="[inftertmed] = '1' and [finhospterdatunk(99)] = ''"/>
    <s v="y"/>
    <m/>
    <m/>
    <m/>
    <m/>
    <m/>
    <s v="form_03_pharm_treated"/>
  </r>
  <r>
    <x v="259"/>
    <s v="form_03_pharm_treated"/>
    <s v="Pharmacologic Treatment Form_x000a_"/>
    <s v="No CRF match"/>
    <s v="High Confidence"/>
    <x v="1"/>
    <m/>
    <s v="checkbox"/>
    <x v="21"/>
    <s v="99, Unknown"/>
    <m/>
    <m/>
    <m/>
    <m/>
    <m/>
    <s v="[inftertmed] = '1' and [finhospterdat] = ''"/>
    <m/>
    <m/>
    <m/>
    <m/>
    <m/>
    <m/>
    <s v="form_03_pharm_treated"/>
  </r>
  <r>
    <x v="260"/>
    <s v="form_03_pharm_treated"/>
    <s v="Pharmacologic Treatment Form_x000a_"/>
    <s v="No CRF match"/>
    <s v="High Confidence"/>
    <x v="1"/>
    <m/>
    <s v="text"/>
    <x v="55"/>
    <m/>
    <m/>
    <s v="time"/>
    <m/>
    <m/>
    <m/>
    <s v="[inftertmed] = '1' and [finhosptertmunk(99)] = ''"/>
    <s v="y"/>
    <m/>
    <m/>
    <m/>
    <m/>
    <m/>
    <s v="form_03_pharm_treated"/>
  </r>
  <r>
    <x v="261"/>
    <s v="form_03_pharm_treated"/>
    <s v="Pharmacologic Treatment Form_x000a_"/>
    <s v="No CRF match"/>
    <s v="High Confidence"/>
    <x v="1"/>
    <m/>
    <s v="checkbox"/>
    <x v="21"/>
    <s v="99, Unknown"/>
    <m/>
    <m/>
    <m/>
    <m/>
    <m/>
    <s v="[inftertmed] = '1' and [finhosptertm] = ''"/>
    <m/>
    <m/>
    <m/>
    <m/>
    <m/>
    <m/>
    <s v="form_03_pharm_treated"/>
  </r>
  <r>
    <x v="262"/>
    <s v="form_03_pharm_treated"/>
    <s v="Pharmacologic Treatment Form_x000a_"/>
    <s v="No CRF match"/>
    <s v="High Confidence"/>
    <x v="1"/>
    <m/>
    <s v="descriptive"/>
    <x v="150"/>
    <m/>
    <m/>
    <m/>
    <m/>
    <m/>
    <m/>
    <s v="[tertmed] = '1' and _x000a_[finhospterdos] &lt;&gt; '' and _x000a_([finhospterdos] &lt; '0.001' or [finhospterdos] &gt; '2.700') and_x000a_[finhospterdosunit] = '1'"/>
    <m/>
    <m/>
    <m/>
    <m/>
    <m/>
    <m/>
    <s v="form_03_pharm_treated"/>
  </r>
  <r>
    <x v="263"/>
    <s v="form_03_pharm_treated"/>
    <s v="Pharmacologic Treatment Form_x000a_"/>
    <s v="No CRF match"/>
    <s v="High Confidence"/>
    <x v="1"/>
    <m/>
    <s v="descriptive"/>
    <x v="151"/>
    <m/>
    <m/>
    <m/>
    <m/>
    <m/>
    <m/>
    <s v="[tertmed] = '1' and _x000a_[finhospterdos] &lt;&gt; '' and _x000a_([finhospterdos] &lt; '1' or [finhospterdos] &gt; '2700') and_x000a_[finhospterdosunit] = '2'"/>
    <m/>
    <m/>
    <m/>
    <m/>
    <m/>
    <m/>
    <s v="form_03_pharm_treated"/>
  </r>
  <r>
    <x v="264"/>
    <s v="form_03_pharm_treated"/>
    <s v="Pharmacologic Treatment Form_x000a_"/>
    <s v="No CRF match"/>
    <s v="High Confidence"/>
    <x v="1"/>
    <m/>
    <s v="descriptive"/>
    <x v="130"/>
    <m/>
    <m/>
    <m/>
    <m/>
    <m/>
    <m/>
    <s v="[tertmed] = '2' and _x000a_[finhospterdos] &lt;&gt; '' and _x000a_([finhospterdos] &lt; '0.018' or [finhospterdos] &gt; '0.600') and_x000a_[finhospterdosunit] = '1'"/>
    <m/>
    <m/>
    <m/>
    <m/>
    <m/>
    <m/>
    <s v="form_03_pharm_treated"/>
  </r>
  <r>
    <x v="265"/>
    <s v="form_03_pharm_treated"/>
    <s v="Pharmacologic Treatment Form_x000a_"/>
    <s v="No CRF match"/>
    <s v="High Confidence"/>
    <x v="1"/>
    <m/>
    <s v="descriptive"/>
    <x v="152"/>
    <m/>
    <m/>
    <m/>
    <m/>
    <m/>
    <m/>
    <s v="[tertmed] = '2' and _x000a_[finhospterdos] &lt;&gt; '' and _x000a_([finhospterdos] &lt; '18' or [finhospterdos] &gt; '600') and_x000a_[finhospterdosunit] = '2'"/>
    <m/>
    <m/>
    <m/>
    <m/>
    <m/>
    <m/>
    <s v="form_03_pharm_treated"/>
  </r>
  <r>
    <x v="266"/>
    <s v="form_03_pharm_treated"/>
    <s v="Pharmacologic Treatment Form_x000a_"/>
    <s v="No CRF match"/>
    <s v="High Confidence"/>
    <x v="1"/>
    <m/>
    <s v="descriptive"/>
    <x v="132"/>
    <m/>
    <m/>
    <m/>
    <m/>
    <m/>
    <m/>
    <s v="[tertmed] = '3' and _x000a_[finhospterdos] &lt;&gt; '' and _x000a_([finhospterdos] &lt; '0.0027' or [finhospterdos] &gt; '0.12') and_x000a_[finhospterdosunit] = '1'"/>
    <m/>
    <m/>
    <m/>
    <m/>
    <m/>
    <m/>
    <s v="form_03_pharm_treated"/>
  </r>
  <r>
    <x v="267"/>
    <s v="form_03_pharm_treated"/>
    <s v="Pharmacologic Treatment Form_x000a_"/>
    <s v="No CRF match"/>
    <s v="High Confidence"/>
    <x v="1"/>
    <m/>
    <s v="descriptive"/>
    <x v="153"/>
    <m/>
    <m/>
    <m/>
    <m/>
    <m/>
    <m/>
    <s v="[tertmed] = '3' and _x000a_[finhospterdos] &lt;&gt; '' and _x000a_([finhospterdos] &lt; '2.7' or [finhospterdos] &gt; '120') and_x000a_[finhospterdosunit] = '2'"/>
    <m/>
    <m/>
    <m/>
    <m/>
    <m/>
    <m/>
    <s v="form_03_pharm_treated"/>
  </r>
  <r>
    <x v="268"/>
    <s v="form_03_pharm_treated"/>
    <s v="Pharmacologic Treatment Form_x000a_"/>
    <s v="No CRF match"/>
    <s v="High Confidence"/>
    <x v="1"/>
    <m/>
    <s v="radio"/>
    <x v="163"/>
    <s v="1, Yes | 0, No | 99, Unknown"/>
    <m/>
    <m/>
    <m/>
    <m/>
    <m/>
    <s v="([nowsoth] &lt;&gt; '' or [standnows] &lt;&gt; '') and [inftertmed] = '1'"/>
    <s v="y"/>
    <m/>
    <m/>
    <m/>
    <m/>
    <m/>
    <s v="form_03_pharm_treated"/>
  </r>
  <r>
    <x v="269"/>
    <s v="form_03_pharm_treated"/>
    <s v="Pharmacologic Treatment Form_x000a_"/>
    <s v="No CRF match"/>
    <s v="High Confidence"/>
    <x v="1"/>
    <m/>
    <s v="text"/>
    <x v="88"/>
    <m/>
    <m/>
    <s v="date_mdy"/>
    <m/>
    <m/>
    <m/>
    <m/>
    <m/>
    <m/>
    <m/>
    <m/>
    <m/>
    <s v=" @READONLY @SETVALUE = @TODAY"/>
    <s v="form_03_pharm_treated"/>
  </r>
  <r>
    <x v="270"/>
    <s v="form_01r_all_reabstraction"/>
    <s v="INFORM NOW Form 01_x000a_"/>
    <s v="Demographics"/>
    <s v="Medium Confidence"/>
    <x v="0"/>
    <m/>
    <s v="text"/>
    <x v="1"/>
    <m/>
    <m/>
    <m/>
    <m/>
    <m/>
    <m/>
    <m/>
    <m/>
    <m/>
    <m/>
    <m/>
    <m/>
    <s v=" @READONLY @HFN-ID"/>
    <s v="form_01r_all_reabstraction"/>
  </r>
  <r>
    <x v="271"/>
    <s v="form_01r_all_reabstraction"/>
    <s v="INFORM NOW Form 01_x000a_"/>
    <s v="Demographics"/>
    <s v="Medium Confidence"/>
    <x v="0"/>
    <m/>
    <s v="descriptive"/>
    <x v="2"/>
    <m/>
    <m/>
    <m/>
    <m/>
    <m/>
    <m/>
    <m/>
    <m/>
    <m/>
    <m/>
    <m/>
    <m/>
    <m/>
    <s v="form_01r_all_reabstraction"/>
  </r>
  <r>
    <x v="272"/>
    <s v="form_01r_all_reabstraction"/>
    <s v="INFORM NOW Form 01_x000a_"/>
    <s v="Demographics"/>
    <s v="Medium Confidence"/>
    <x v="0"/>
    <s v="Section A. Demographic Information"/>
    <s v="text"/>
    <x v="3"/>
    <m/>
    <s v="(mm/dd/yyyy) "/>
    <s v="date_mdy"/>
    <m/>
    <m/>
    <m/>
    <m/>
    <s v="y"/>
    <m/>
    <m/>
    <m/>
    <m/>
    <m/>
    <s v="form_01r_all_reabstraction"/>
  </r>
  <r>
    <x v="273"/>
    <s v="form_01r_all_reabstraction"/>
    <s v="INFORM NOW Form 01_x000a_"/>
    <s v="Demographics"/>
    <s v="Medium Confidence"/>
    <x v="0"/>
    <m/>
    <s v="descriptive"/>
    <x v="164"/>
    <m/>
    <m/>
    <m/>
    <m/>
    <m/>
    <m/>
    <m/>
    <m/>
    <m/>
    <m/>
    <m/>
    <m/>
    <m/>
    <s v="form_01r_all_reabstraction"/>
  </r>
  <r>
    <x v="274"/>
    <s v="form_01r_all_reabstraction"/>
    <s v="INFORM NOW Form 01_x000a_"/>
    <s v="Demographics"/>
    <s v="Medium Confidence"/>
    <x v="0"/>
    <m/>
    <s v="text"/>
    <x v="5"/>
    <m/>
    <m/>
    <s v="time"/>
    <m/>
    <m/>
    <m/>
    <s v="[birthtmunk_01r(1)] = '0'"/>
    <s v="y"/>
    <m/>
    <m/>
    <m/>
    <m/>
    <m/>
    <s v="form_01r_all_reabstraction"/>
  </r>
  <r>
    <x v="275"/>
    <s v="form_01r_all_reabstraction"/>
    <s v="INFORM NOW Form 01_x000a_"/>
    <s v="Demographics"/>
    <s v="Medium Confidence"/>
    <x v="0"/>
    <m/>
    <s v="checkbox"/>
    <x v="6"/>
    <s v="1, Unknown"/>
    <m/>
    <m/>
    <m/>
    <m/>
    <m/>
    <s v="[birthtm_01r] = ''"/>
    <m/>
    <m/>
    <m/>
    <m/>
    <m/>
    <m/>
    <s v="form_01r_all_reabstraction"/>
  </r>
  <r>
    <x v="276"/>
    <s v="form_01r_all_reabstraction"/>
    <s v="INFORM NOW Form 01_x000a_"/>
    <s v="Demographics"/>
    <s v="Medium Confidence"/>
    <x v="0"/>
    <m/>
    <s v="descriptive"/>
    <x v="165"/>
    <m/>
    <m/>
    <m/>
    <m/>
    <m/>
    <m/>
    <m/>
    <m/>
    <m/>
    <m/>
    <m/>
    <m/>
    <m/>
    <s v="form_01r_all_reabstraction"/>
  </r>
  <r>
    <x v="277"/>
    <s v="form_01r_all_reabstraction"/>
    <s v="INFORM NOW Form 01_x000a_"/>
    <s v="Demographics"/>
    <s v="Medium Confidence"/>
    <x v="0"/>
    <m/>
    <s v="text"/>
    <x v="9"/>
    <m/>
    <s v="kg"/>
    <s v="number_3dp"/>
    <m/>
    <m/>
    <m/>
    <s v="[birthwtunk_01r(1)] = '0'"/>
    <s v="y"/>
    <m/>
    <m/>
    <m/>
    <m/>
    <m/>
    <s v="form_01r_all_reabstraction"/>
  </r>
  <r>
    <x v="278"/>
    <s v="form_01r_all_reabstraction"/>
    <s v="INFORM NOW Form 01_x000a_"/>
    <s v="Demographics"/>
    <s v="Medium Confidence"/>
    <x v="0"/>
    <m/>
    <s v="checkbox"/>
    <x v="10"/>
    <s v="1, Unknown"/>
    <m/>
    <m/>
    <m/>
    <m/>
    <m/>
    <s v="[birthwt_01r] = ''"/>
    <m/>
    <m/>
    <m/>
    <m/>
    <m/>
    <m/>
    <s v="form_01r_all_reabstraction"/>
  </r>
  <r>
    <x v="279"/>
    <s v="form_01r_all_reabstraction"/>
    <s v="INFORM NOW Form 01_x000a_"/>
    <s v="Demographics"/>
    <s v="Medium Confidence"/>
    <x v="0"/>
    <m/>
    <s v="descriptive"/>
    <x v="8"/>
    <m/>
    <m/>
    <m/>
    <m/>
    <m/>
    <m/>
    <s v="[birthwt_01r] &lt; 1.800 or [birthwt_01r] &gt; 5.000"/>
    <m/>
    <m/>
    <m/>
    <m/>
    <m/>
    <m/>
    <s v="form_01r_all_reabstraction"/>
  </r>
  <r>
    <x v="280"/>
    <s v="form_01r_all_reabstraction"/>
    <s v="INFORM NOW Form 01_x000a_"/>
    <s v="Demographics"/>
    <s v="Medium Confidence"/>
    <x v="0"/>
    <m/>
    <s v="descriptive"/>
    <x v="166"/>
    <m/>
    <m/>
    <m/>
    <m/>
    <m/>
    <m/>
    <m/>
    <m/>
    <m/>
    <m/>
    <m/>
    <m/>
    <m/>
    <s v="form_01r_all_reabstraction"/>
  </r>
  <r>
    <x v="281"/>
    <s v="form_01r_all_reabstraction"/>
    <s v="INFORM NOW Form 01_x000a_"/>
    <s v="Demographics"/>
    <s v="Medium Confidence"/>
    <x v="0"/>
    <m/>
    <s v="text"/>
    <x v="12"/>
    <m/>
    <s v="kg"/>
    <s v="number_3dp"/>
    <m/>
    <m/>
    <m/>
    <s v="[lwbirthwtunk_01r(1)] = '0'"/>
    <s v="y"/>
    <m/>
    <m/>
    <m/>
    <m/>
    <m/>
    <s v="form_01r_all_reabstraction"/>
  </r>
  <r>
    <x v="282"/>
    <s v="form_01r_all_reabstraction"/>
    <s v="INFORM NOW Form 01_x000a_"/>
    <s v="Demographics"/>
    <s v="Medium Confidence"/>
    <x v="0"/>
    <m/>
    <s v="checkbox"/>
    <x v="13"/>
    <s v="1, Unknown"/>
    <m/>
    <m/>
    <m/>
    <m/>
    <m/>
    <s v="[lwbirthwt_01r] = ''"/>
    <m/>
    <m/>
    <m/>
    <m/>
    <m/>
    <m/>
    <s v="form_01r_all_reabstraction"/>
  </r>
  <r>
    <x v="283"/>
    <s v="form_01r_all_reabstraction"/>
    <s v="INFORM NOW Form 01_x000a_"/>
    <s v="Demographics"/>
    <s v="Medium Confidence"/>
    <x v="0"/>
    <m/>
    <s v="descriptive"/>
    <x v="8"/>
    <m/>
    <m/>
    <m/>
    <m/>
    <m/>
    <m/>
    <s v="[lwbirthwt_01r] &lt; 1.800 or [lwbirthwt_01r] &gt; 5.000"/>
    <m/>
    <m/>
    <m/>
    <m/>
    <m/>
    <m/>
    <s v="form_01r_all_reabstraction"/>
  </r>
  <r>
    <x v="284"/>
    <s v="form_01r_all_reabstraction"/>
    <s v="INFORM NOW Form 01_x000a_"/>
    <s v="Demographics"/>
    <s v="Medium Confidence"/>
    <x v="0"/>
    <m/>
    <s v="descriptive"/>
    <x v="167"/>
    <m/>
    <m/>
    <m/>
    <m/>
    <m/>
    <m/>
    <m/>
    <m/>
    <m/>
    <m/>
    <m/>
    <m/>
    <m/>
    <s v="form_01r_all_reabstraction"/>
  </r>
  <r>
    <x v="285"/>
    <s v="form_01r_all_reabstraction"/>
    <s v="INFORM NOW Form 01_x000a_"/>
    <s v="Demographics"/>
    <s v="Medium Confidence"/>
    <x v="0"/>
    <m/>
    <s v="text"/>
    <x v="15"/>
    <m/>
    <m/>
    <s v="number_1dp"/>
    <n v="10"/>
    <m/>
    <m/>
    <s v="[birthcrunk_01r(1)] = '0'"/>
    <s v="y"/>
    <m/>
    <m/>
    <m/>
    <m/>
    <m/>
    <s v="form_01r_all_reabstraction"/>
  </r>
  <r>
    <x v="286"/>
    <s v="form_01r_all_reabstraction"/>
    <s v="INFORM NOW Form 01_x000a_"/>
    <s v="Demographics"/>
    <s v="Medium Confidence"/>
    <x v="0"/>
    <m/>
    <s v="checkbox"/>
    <x v="16"/>
    <s v="1, Unknown"/>
    <m/>
    <m/>
    <m/>
    <m/>
    <m/>
    <s v="[birthcr_01r] = ''"/>
    <m/>
    <m/>
    <m/>
    <m/>
    <m/>
    <m/>
    <s v="form_01r_all_reabstraction"/>
  </r>
  <r>
    <x v="287"/>
    <s v="form_01r_all_reabstraction"/>
    <s v="INFORM NOW Form 01_x000a_"/>
    <s v="Demographics"/>
    <s v="Medium Confidence"/>
    <x v="0"/>
    <m/>
    <s v="descriptive"/>
    <x v="17"/>
    <m/>
    <m/>
    <m/>
    <m/>
    <m/>
    <m/>
    <s v="[birthcr_01r] &lt; 20.0 or [birthcr_01r] &gt; 39.0"/>
    <m/>
    <m/>
    <m/>
    <m/>
    <m/>
    <m/>
    <s v="form_01r_all_reabstraction"/>
  </r>
  <r>
    <x v="288"/>
    <s v="form_01r_all_reabstraction"/>
    <s v="INFORM NOW Form 01_x000a_"/>
    <s v="Demographics"/>
    <s v="Medium Confidence"/>
    <x v="0"/>
    <m/>
    <s v="descriptive"/>
    <x v="168"/>
    <m/>
    <m/>
    <m/>
    <m/>
    <m/>
    <m/>
    <m/>
    <m/>
    <m/>
    <m/>
    <m/>
    <m/>
    <m/>
    <s v="form_01r_all_reabstraction"/>
  </r>
  <r>
    <x v="289"/>
    <s v="form_01r_all_reabstraction"/>
    <s v="INFORM NOW Form 01_x000a_"/>
    <s v="Demographics"/>
    <s v="Medium Confidence"/>
    <x v="0"/>
    <m/>
    <s v="text"/>
    <x v="19"/>
    <m/>
    <m/>
    <s v="integer"/>
    <n v="1"/>
    <n v="99"/>
    <m/>
    <m/>
    <s v="y"/>
    <m/>
    <m/>
    <m/>
    <m/>
    <m/>
    <s v="form_01r_all_reabstraction"/>
  </r>
  <r>
    <x v="290"/>
    <s v="form_01r_all_reabstraction"/>
    <s v="INFORM NOW Form 01_x000a_"/>
    <s v="Demographics"/>
    <s v="Medium Confidence"/>
    <x v="0"/>
    <m/>
    <s v="text"/>
    <x v="20"/>
    <m/>
    <m/>
    <s v="integer"/>
    <n v="0"/>
    <n v="6"/>
    <m/>
    <s v="[gaunk_01r(1)] = '0'"/>
    <s v="y"/>
    <m/>
    <m/>
    <m/>
    <m/>
    <m/>
    <s v="form_01r_all_reabstraction"/>
  </r>
  <r>
    <x v="291"/>
    <s v="form_01r_all_reabstraction"/>
    <s v="INFORM NOW Form 01_x000a_"/>
    <s v="Demographics"/>
    <s v="Medium Confidence"/>
    <x v="0"/>
    <m/>
    <s v="checkbox"/>
    <x v="21"/>
    <s v="1, Days unknown"/>
    <m/>
    <m/>
    <m/>
    <m/>
    <m/>
    <s v="[gaday_01r] = ''"/>
    <m/>
    <m/>
    <m/>
    <m/>
    <m/>
    <m/>
    <s v="form_01r_all_reabstraction"/>
  </r>
  <r>
    <x v="292"/>
    <s v="form_01r_all_reabstraction"/>
    <s v="INFORM NOW Form 01_x000a_"/>
    <s v="Demographics"/>
    <s v="Medium Confidence"/>
    <x v="0"/>
    <m/>
    <s v="descriptive"/>
    <x v="22"/>
    <m/>
    <m/>
    <m/>
    <m/>
    <m/>
    <m/>
    <s v="[gwakwks_01r] &lt; 36 or [gwakwks_01r] &gt; 42"/>
    <m/>
    <m/>
    <m/>
    <m/>
    <m/>
    <m/>
    <s v="form_01r_all_reabstraction"/>
  </r>
  <r>
    <x v="293"/>
    <s v="form_01r_all_reabstraction"/>
    <s v="INFORM NOW Form 01_x000a_"/>
    <s v="Demographics"/>
    <s v="Medium Confidence"/>
    <x v="0"/>
    <m/>
    <s v="descriptive"/>
    <x v="23"/>
    <m/>
    <m/>
    <m/>
    <m/>
    <m/>
    <m/>
    <s v="[gaday_01r] &lt; 0 or [gaday_01r] &gt; 6"/>
    <m/>
    <m/>
    <m/>
    <m/>
    <m/>
    <m/>
    <s v="form_01r_all_reabstraction"/>
  </r>
  <r>
    <x v="294"/>
    <s v="form_01r_all_reabstraction"/>
    <s v="INFORM NOW Form 01_x000a_"/>
    <s v="Demographics"/>
    <s v="Medium Confidence"/>
    <x v="0"/>
    <m/>
    <s v="radio"/>
    <x v="24"/>
    <s v="1, Male | 2, Female | 3, Ambiguous"/>
    <m/>
    <m/>
    <m/>
    <m/>
    <m/>
    <m/>
    <s v="y"/>
    <m/>
    <m/>
    <m/>
    <m/>
    <m/>
    <s v="form_01r_all_reabstraction"/>
  </r>
  <r>
    <x v="295"/>
    <s v="form_01r_all_reabstraction"/>
    <s v="INFORM NOW Form 01_x000a_"/>
    <s v="Demographics"/>
    <s v="Medium Confidence"/>
    <x v="0"/>
    <m/>
    <s v="checkbox"/>
    <x v="25"/>
    <s v="1, Black | 2, American Indian or Alaskan Native | 3, Native Hawaiian or Other Pacific Islander | 4, White | 5, Asian | 6, Unknown or not reported"/>
    <m/>
    <m/>
    <m/>
    <m/>
    <m/>
    <m/>
    <s v="y"/>
    <m/>
    <m/>
    <m/>
    <m/>
    <s v=" @NONEOFTHEABOVE='6'"/>
    <s v="form_01r_all_reabstraction"/>
  </r>
  <r>
    <x v="296"/>
    <s v="form_01r_all_reabstraction"/>
    <s v="INFORM NOW Form 01_x000a_"/>
    <s v="Demographics"/>
    <s v="Medium Confidence"/>
    <x v="0"/>
    <m/>
    <s v="radio"/>
    <x v="26"/>
    <s v="1, Hispanic or Latino | 2, Not Hispanic or Latino | 3, Unknown or not reported"/>
    <m/>
    <m/>
    <m/>
    <m/>
    <m/>
    <m/>
    <s v="y"/>
    <m/>
    <m/>
    <m/>
    <m/>
    <m/>
    <s v="form_01r_all_reabstraction"/>
  </r>
  <r>
    <x v="297"/>
    <s v="form_01r_all_reabstraction"/>
    <s v="INFORM NOW Form 01_x000a_"/>
    <s v="Demographics"/>
    <s v="Medium Confidence"/>
    <x v="0"/>
    <m/>
    <s v="descriptive"/>
    <x v="169"/>
    <m/>
    <s v=" (mm/dd/yyyy)"/>
    <m/>
    <m/>
    <m/>
    <m/>
    <m/>
    <m/>
    <m/>
    <m/>
    <m/>
    <m/>
    <m/>
    <s v="form_01r_all_reabstraction"/>
  </r>
  <r>
    <x v="298"/>
    <s v="form_01r_all_reabstraction"/>
    <s v="INFORM NOW Form 01_x000a_"/>
    <s v="Demographics"/>
    <s v="Medium Confidence"/>
    <x v="0"/>
    <m/>
    <s v="text"/>
    <x v="28"/>
    <m/>
    <m/>
    <s v="integer"/>
    <m/>
    <m/>
    <m/>
    <s v="[zipunk_01r(1)] = ''"/>
    <s v="y"/>
    <m/>
    <m/>
    <m/>
    <m/>
    <m/>
    <s v="form_01r_all_reabstraction"/>
  </r>
  <r>
    <x v="299"/>
    <s v="form_01r_all_reabstraction"/>
    <s v="INFORM NOW Form 01_x000a_"/>
    <s v="Demographics"/>
    <s v="Medium Confidence"/>
    <x v="0"/>
    <m/>
    <s v="checkbox"/>
    <x v="29"/>
    <s v="1, Unknown"/>
    <m/>
    <m/>
    <m/>
    <m/>
    <m/>
    <s v="[zip_01r] = ''"/>
    <m/>
    <m/>
    <m/>
    <m/>
    <m/>
    <m/>
    <s v="form_01r_all_reabstraction"/>
  </r>
  <r>
    <x v="300"/>
    <s v="form_01r_all_reabstraction"/>
    <s v="INFORM NOW Form 01_x000a_"/>
    <s v="Demographics"/>
    <s v="Medium Confidence"/>
    <x v="0"/>
    <m/>
    <s v="descriptive"/>
    <x v="30"/>
    <m/>
    <m/>
    <m/>
    <m/>
    <m/>
    <m/>
    <s v="[zipunk_01r(1)] = '' and [zip_01r] &lt;&gt; '' and (length([zip_01r]) &lt; 5 or length([zip_01r]) &gt; 5)"/>
    <m/>
    <m/>
    <m/>
    <m/>
    <m/>
    <m/>
    <s v="form_01r_all_reabstraction"/>
  </r>
  <r>
    <x v="301"/>
    <s v="form_01r_all_reabstraction"/>
    <s v="INFORM NOW Form 01_x000a_"/>
    <s v="Demographics"/>
    <s v="Medium Confidence"/>
    <x v="0"/>
    <s v="Section B. Treatment Hospital Information"/>
    <s v="radio"/>
    <x v="31"/>
    <s v="1, Yes (inborn) | 2, No (outborn in another hospital)   &lt;b&gt;&lt;i&gt;[Complete section C]&lt;/i&gt;&lt;/b&gt; | 3, No (outborn at home or other setting) | 4, Unknown or not reported"/>
    <m/>
    <m/>
    <m/>
    <m/>
    <m/>
    <m/>
    <s v="y"/>
    <m/>
    <m/>
    <m/>
    <m/>
    <m/>
    <s v="form_01r_all_reabstraction"/>
  </r>
  <r>
    <x v="302"/>
    <s v="form_01r_all_reabstraction"/>
    <s v="INFORM NOW Form 01_x000a_"/>
    <s v="Demographics"/>
    <s v="Medium Confidence"/>
    <x v="0"/>
    <m/>
    <s v="checkbox"/>
    <x v="32"/>
    <s v="1, Level 1 (Well newborn nursery) | 2, Level 2 (Special care nursery) | 3, Level 3 (Neonatal intensive-care unit) | 4, Level 4 (Regional neonatal intensive-care unit) | 5, Pediatric Unit | 6, Other, specify {lockothsp_01r}"/>
    <m/>
    <m/>
    <m/>
    <m/>
    <m/>
    <m/>
    <s v="y"/>
    <m/>
    <m/>
    <m/>
    <m/>
    <m/>
    <s v="form_01r_all_reabstraction"/>
  </r>
  <r>
    <x v="303"/>
    <s v="form_01r_all_reabstraction"/>
    <s v="INFORM NOW Form 01_x000a_"/>
    <s v="Demographics"/>
    <s v="Medium Confidence"/>
    <x v="0"/>
    <m/>
    <s v="text"/>
    <x v="33"/>
    <m/>
    <m/>
    <m/>
    <m/>
    <m/>
    <m/>
    <s v="[locinfcare_01r(6)] = '1'"/>
    <m/>
    <m/>
    <m/>
    <m/>
    <m/>
    <m/>
    <s v="form_01r_all_reabstraction"/>
  </r>
  <r>
    <x v="304"/>
    <s v="form_01r_all_reabstraction"/>
    <s v="INFORM NOW Form 01_x000a_"/>
    <s v="Demographics"/>
    <s v="Medium Confidence"/>
    <x v="0"/>
    <m/>
    <s v="radio"/>
    <x v="170"/>
    <s v="1, Yes &lt;b&gt;&lt;i&gt;[Complete Q3a]&lt;/i&gt;&lt;/b&gt; | 0, No | 99, Unknown"/>
    <m/>
    <m/>
    <m/>
    <m/>
    <m/>
    <m/>
    <s v="y"/>
    <m/>
    <m/>
    <m/>
    <m/>
    <m/>
    <s v="form_01r_all_reabstraction"/>
  </r>
  <r>
    <x v="305"/>
    <s v="form_01r_all_reabstraction"/>
    <s v="INFORM NOW Form 01_x000a_"/>
    <s v="Demographics"/>
    <s v="Medium Confidence"/>
    <x v="0"/>
    <m/>
    <s v="checkbox"/>
    <x v="36"/>
    <s v="1, Feeding difficulties | 2, Infection | 3, Hyperbilirubinemia | 4, Respiratory distress and/or need for respiratory support | 5, Social | 6, Other, specify {nonstayothsp_01r}"/>
    <m/>
    <m/>
    <m/>
    <m/>
    <m/>
    <s v="[diagmed_01r] = '1'"/>
    <s v="y"/>
    <m/>
    <m/>
    <m/>
    <m/>
    <m/>
    <s v="form_01r_all_reabstraction"/>
  </r>
  <r>
    <x v="306"/>
    <s v="form_01r_all_reabstraction"/>
    <s v="INFORM NOW Form 01_x000a_"/>
    <s v="Demographics"/>
    <s v="Medium Confidence"/>
    <x v="0"/>
    <m/>
    <s v="text"/>
    <x v="37"/>
    <m/>
    <m/>
    <m/>
    <m/>
    <m/>
    <m/>
    <s v="[diagmed_01r] = '1' and [nonstay_01r(6)] = '1'"/>
    <m/>
    <m/>
    <m/>
    <m/>
    <m/>
    <m/>
    <s v="form_01r_all_reabstraction"/>
  </r>
  <r>
    <x v="307"/>
    <s v="form_01r_all_reabstraction"/>
    <s v="INFORM NOW Form 01_x000a_"/>
    <s v="Demographics"/>
    <s v="Medium Confidence"/>
    <x v="0"/>
    <m/>
    <s v="radio"/>
    <x v="38"/>
    <s v="1, Finnegan Neonatal Abstinence Scoring System (NASS) (original or modified) | 2, Eat, Sleep, Console (ESC) care tool | 3, Scoring not performed | 4, Unknown | 5, Other, specify {scoreothsp_01r}"/>
    <m/>
    <m/>
    <m/>
    <m/>
    <m/>
    <m/>
    <s v="y"/>
    <m/>
    <m/>
    <m/>
    <m/>
    <m/>
    <s v="form_01r_all_reabstraction"/>
  </r>
  <r>
    <x v="308"/>
    <s v="form_01r_all_reabstraction"/>
    <s v="INFORM NOW Form 01_x000a_"/>
    <s v="Demographics"/>
    <s v="Medium Confidence"/>
    <x v="0"/>
    <m/>
    <s v="text"/>
    <x v="37"/>
    <m/>
    <m/>
    <m/>
    <m/>
    <m/>
    <m/>
    <s v="[score_01r] = '5'"/>
    <m/>
    <m/>
    <m/>
    <m/>
    <m/>
    <m/>
    <s v="form_01r_all_reabstraction"/>
  </r>
  <r>
    <x v="309"/>
    <s v="form_01r_all_reabstraction"/>
    <s v="INFORM NOW Form 01_x000a_"/>
    <s v="Demographics"/>
    <s v="Medium Confidence"/>
    <x v="0"/>
    <m/>
    <s v="calc"/>
    <x v="171"/>
    <s v="if([score_01r] = '1', 1, 0) + if([pharmhsop_01r] = '0', 1, 0)"/>
    <m/>
    <m/>
    <m/>
    <m/>
    <m/>
    <m/>
    <m/>
    <m/>
    <m/>
    <m/>
    <m/>
    <s v=" @HIDDEN"/>
    <s v="form_01r_all_reabstraction"/>
  </r>
  <r>
    <x v="310"/>
    <s v="form_01r_all_reabstraction"/>
    <s v="INFORM NOW Form 01_x000a_"/>
    <s v="Demographics"/>
    <s v="Medium Confidence"/>
    <x v="0"/>
    <m/>
    <s v="calc"/>
    <x v="172"/>
    <s v="if([score_01r] = '2', 1, 0) + if([pharmhsop_01r] = '0', 1, 0)"/>
    <m/>
    <m/>
    <m/>
    <m/>
    <m/>
    <m/>
    <m/>
    <m/>
    <m/>
    <m/>
    <m/>
    <s v=" @HIDDEN"/>
    <s v="form_01r_all_reabstraction"/>
  </r>
  <r>
    <x v="311"/>
    <s v="form_01r_all_reabstraction"/>
    <s v="INFORM NOW Form 01_x000a_"/>
    <s v="Demographics"/>
    <s v="Medium Confidence"/>
    <x v="0"/>
    <m/>
    <s v="radio"/>
    <x v="42"/>
    <s v="1, Yes | 0, No"/>
    <m/>
    <m/>
    <m/>
    <m/>
    <m/>
    <m/>
    <s v="y"/>
    <m/>
    <m/>
    <m/>
    <m/>
    <m/>
    <s v="form_01r_all_reabstraction"/>
  </r>
  <r>
    <x v="312"/>
    <s v="form_01r_all_reabstraction"/>
    <s v="INFORM NOW Form 01_x000a_"/>
    <s v="Demographics"/>
    <s v="Medium Confidence"/>
    <x v="0"/>
    <m/>
    <s v="descriptive"/>
    <x v="173"/>
    <m/>
    <m/>
    <m/>
    <m/>
    <m/>
    <m/>
    <m/>
    <m/>
    <m/>
    <m/>
    <m/>
    <m/>
    <m/>
    <s v="form_01r_all_reabstraction"/>
  </r>
  <r>
    <x v="313"/>
    <s v="form_01r_all_reabstraction"/>
    <s v="INFORM NOW Form 01_x000a_"/>
    <s v="Demographics"/>
    <s v="Medium Confidence"/>
    <x v="0"/>
    <m/>
    <s v="radio"/>
    <x v="44"/>
    <s v="1, Yes  &lt;b&gt;&lt;i&gt;[Complete Q6a]&lt;/i&gt;&lt;/b&gt; | 0, No"/>
    <m/>
    <m/>
    <m/>
    <m/>
    <m/>
    <m/>
    <s v="y"/>
    <m/>
    <m/>
    <m/>
    <m/>
    <m/>
    <s v="form_01r_all_reabstraction"/>
  </r>
  <r>
    <x v="314"/>
    <s v="form_01r_all_reabstraction"/>
    <s v="INFORM NOW Form 01_x000a_"/>
    <s v="Demographics"/>
    <s v="Medium Confidence"/>
    <x v="0"/>
    <m/>
    <s v="radio"/>
    <x v="45"/>
    <s v="1, Yes | 0, No | 99, Unknown"/>
    <m/>
    <m/>
    <m/>
    <m/>
    <m/>
    <s v="[seizpharm_01r] = '1'"/>
    <s v="y"/>
    <m/>
    <m/>
    <m/>
    <m/>
    <m/>
    <s v="form_01r_all_reabstraction"/>
  </r>
  <r>
    <x v="315"/>
    <s v="form_01r_all_reabstraction"/>
    <s v="INFORM NOW Form 01_x000a_"/>
    <s v="Demographics"/>
    <s v="Medium Confidence"/>
    <x v="0"/>
    <m/>
    <s v="radio"/>
    <x v="46"/>
    <s v="1, Yes | 0, No | 99, Unknown"/>
    <m/>
    <m/>
    <m/>
    <m/>
    <m/>
    <m/>
    <s v="y"/>
    <m/>
    <m/>
    <m/>
    <m/>
    <m/>
    <s v="form_01r_all_reabstraction"/>
  </r>
  <r>
    <x v="316"/>
    <s v="form_01r_all_reabstraction"/>
    <s v="INFORM NOW Form 01_x000a_"/>
    <s v="Demographics"/>
    <s v="Medium Confidence"/>
    <x v="0"/>
    <m/>
    <s v="radio"/>
    <x v="47"/>
    <s v="1, Before | 2, After | 3, Unknown"/>
    <m/>
    <m/>
    <m/>
    <m/>
    <m/>
    <s v="[pharmhsop_01r] = '1' and [diagapn_01r] = '1'"/>
    <s v="y"/>
    <m/>
    <m/>
    <m/>
    <m/>
    <m/>
    <s v="form_01r_all_reabstraction"/>
  </r>
  <r>
    <x v="317"/>
    <s v="form_01r_all_reabstraction"/>
    <s v="INFORM NOW Form 01_x000a_"/>
    <s v="Demographics"/>
    <s v="Medium Confidence"/>
    <x v="0"/>
    <m/>
    <s v="radio"/>
    <x v="48"/>
    <s v="1, Yes | 0, No"/>
    <m/>
    <m/>
    <m/>
    <m/>
    <m/>
    <m/>
    <s v="y"/>
    <m/>
    <m/>
    <m/>
    <m/>
    <m/>
    <s v="form_01r_all_reabstraction"/>
  </r>
  <r>
    <x v="318"/>
    <s v="form_01r_all_reabstraction"/>
    <s v="INFORM NOW Form 01_x000a_"/>
    <s v="Demographics"/>
    <s v="Medium Confidence"/>
    <x v="0"/>
    <s v="&lt;div class=&quot;rich-text-field-label&quot;&gt;&lt;p&gt;Section C. Transfer Hospital Information (&lt;span style=&quot;color: #e03e2d;&quot;&gt;Complete if question B.1 = No (outborn in another hospital&lt;/span&gt;)&lt;/p&gt;&lt;/div&gt;"/>
    <s v="text"/>
    <x v="49"/>
    <m/>
    <m/>
    <s v="date_mdy"/>
    <m/>
    <m/>
    <m/>
    <s v="[bornhosp_01r] = '2'"/>
    <s v="y"/>
    <m/>
    <m/>
    <m/>
    <m/>
    <m/>
    <s v="form_01r_all_reabstraction"/>
  </r>
  <r>
    <x v="319"/>
    <s v="form_01r_all_reabstraction"/>
    <s v="INFORM NOW Form 01_x000a_"/>
    <s v="Demographics"/>
    <s v="Medium Confidence"/>
    <x v="0"/>
    <m/>
    <s v="radio"/>
    <x v="50"/>
    <s v="1, Finnegan Neonatal Abstinence Scoring System (NASS) (original or modified) | 2, Eat, Sleep, Console (ESC) care tool | 3, Scoring not performed at transfer hospital | 99, Unknown | 4, Other, specify {scorgdothsp_01r}"/>
    <m/>
    <m/>
    <m/>
    <m/>
    <m/>
    <s v="[bornhosp_01r] = '2'"/>
    <s v="y"/>
    <m/>
    <m/>
    <m/>
    <m/>
    <m/>
    <s v="form_01r_all_reabstraction"/>
  </r>
  <r>
    <x v="320"/>
    <s v="form_01r_all_reabstraction"/>
    <s v="INFORM NOW Form 01_x000a_"/>
    <s v="Demographics"/>
    <s v="Medium Confidence"/>
    <x v="0"/>
    <m/>
    <s v="text"/>
    <x v="51"/>
    <m/>
    <m/>
    <m/>
    <m/>
    <m/>
    <m/>
    <s v="[scorgd_01r] = '4'"/>
    <m/>
    <m/>
    <m/>
    <m/>
    <m/>
    <m/>
    <s v="form_01r_all_reabstraction"/>
  </r>
  <r>
    <x v="321"/>
    <s v="form_01r_all_reabstraction"/>
    <s v="INFORM NOW Form 01_x000a_"/>
    <s v="Demographics"/>
    <s v="Medium Confidence"/>
    <x v="0"/>
    <m/>
    <s v="checkbox"/>
    <x v="52"/>
    <s v="1, Non-Pharmacologic Treatment &lt;b&gt;&lt;i&gt;[Skip to Section D]&lt;/i&gt;&lt;/b&gt; | 2, Pharmacologic &lt;b&gt;&lt;i&gt;[Complete Q3a and Q3b then proceed to Section D]&lt;/i&gt;&lt;/b&gt; | 3, Unknown &lt;b&gt;&lt;i&gt;[Skip to Section D]&lt;/i&gt;&lt;/b&gt; | 4, None &lt;b&gt;&lt;i&gt;[Skip to Section D]&lt;/i&gt;&lt;/b&gt;"/>
    <m/>
    <m/>
    <m/>
    <m/>
    <m/>
    <s v="[bornhosp_01r] = '2'"/>
    <s v="y"/>
    <m/>
    <m/>
    <m/>
    <m/>
    <s v=" @NONEOFTHEABOVE='3,4'"/>
    <s v="form_01r_all_reabstraction"/>
  </r>
  <r>
    <x v="322"/>
    <s v="form_01r_all_reabstraction"/>
    <s v="INFORM NOW Form 01_x000a_"/>
    <s v="Demographics"/>
    <s v="Medium Confidence"/>
    <x v="0"/>
    <m/>
    <s v="descriptive"/>
    <x v="174"/>
    <m/>
    <m/>
    <m/>
    <m/>
    <m/>
    <m/>
    <s v="[bornhosp_01r] = '2' and [nonpharmt_01r(2)] = '1'"/>
    <m/>
    <m/>
    <m/>
    <m/>
    <m/>
    <m/>
    <s v="form_01r_all_reabstraction"/>
  </r>
  <r>
    <x v="323"/>
    <s v="form_01r_all_reabstraction"/>
    <s v="INFORM NOW Form 01_x000a_"/>
    <s v="Demographics"/>
    <s v="Medium Confidence"/>
    <x v="0"/>
    <m/>
    <s v="text"/>
    <x v="54"/>
    <m/>
    <m/>
    <s v="date_mdy"/>
    <m/>
    <m/>
    <m/>
    <s v="[nonpharmt_01r(2)] = '1' and [pharmdatunk_01r(1)] = '0'"/>
    <s v="y"/>
    <m/>
    <m/>
    <m/>
    <m/>
    <m/>
    <s v="form_01r_all_reabstraction"/>
  </r>
  <r>
    <x v="324"/>
    <s v="form_01r_all_reabstraction"/>
    <s v="INFORM NOW Form 01_x000a_"/>
    <s v="Demographics"/>
    <s v="Medium Confidence"/>
    <x v="0"/>
    <m/>
    <s v="text"/>
    <x v="55"/>
    <m/>
    <m/>
    <s v="time"/>
    <m/>
    <m/>
    <m/>
    <s v="[nonpharmt_01r(2)] = '1' and [pharmtmunk_01r(1)] = '0'"/>
    <s v="y"/>
    <m/>
    <m/>
    <m/>
    <m/>
    <m/>
    <s v="form_01r_all_reabstraction"/>
  </r>
  <r>
    <x v="325"/>
    <s v="form_01r_all_reabstraction"/>
    <s v="INFORM NOW Form 01_x000a_"/>
    <s v="Demographics"/>
    <s v="Medium Confidence"/>
    <x v="0"/>
    <m/>
    <s v="checkbox"/>
    <x v="56"/>
    <s v="1, Unknown"/>
    <m/>
    <m/>
    <m/>
    <m/>
    <m/>
    <s v="[nonpharmt_01r(2)] = '1' and [pharmdat_01r] = ''"/>
    <m/>
    <m/>
    <m/>
    <m/>
    <m/>
    <m/>
    <s v="form_01r_all_reabstraction"/>
  </r>
  <r>
    <x v="326"/>
    <s v="form_01r_all_reabstraction"/>
    <s v="INFORM NOW Form 01_x000a_"/>
    <s v="Demographics"/>
    <s v="Medium Confidence"/>
    <x v="0"/>
    <m/>
    <s v="checkbox"/>
    <x v="57"/>
    <s v="1, Unknown"/>
    <m/>
    <m/>
    <m/>
    <m/>
    <m/>
    <s v="[nonpharmt_01r(2)] = '1' and [pharmtm_01r] = ''"/>
    <m/>
    <m/>
    <m/>
    <m/>
    <m/>
    <m/>
    <s v="form_01r_all_reabstraction"/>
  </r>
  <r>
    <x v="327"/>
    <s v="form_01r_all_reabstraction"/>
    <s v="INFORM NOW Form 01_x000a_"/>
    <s v="Demographics"/>
    <s v="Medium Confidence"/>
    <x v="0"/>
    <m/>
    <s v="checkbox"/>
    <x v="58"/>
    <s v="1, Morphine | 2, Methadone | 3, Buprenorphine | 4, Clonidine | 5, Phenobarbital | 6, Unknown | 7, Other, specify {medothsp_01r}"/>
    <m/>
    <m/>
    <m/>
    <m/>
    <m/>
    <s v="[bornhosp_01r] = '2' and [nonpharmt_01r(2)] = '1'"/>
    <s v="y"/>
    <m/>
    <m/>
    <m/>
    <m/>
    <s v=" @NONEOFTHEABOVE=6"/>
    <s v="form_01r_all_reabstraction"/>
  </r>
  <r>
    <x v="328"/>
    <s v="form_01r_all_reabstraction"/>
    <s v="INFORM NOW Form 01_x000a_"/>
    <s v="Demographics"/>
    <s v="Medium Confidence"/>
    <x v="0"/>
    <m/>
    <s v="text"/>
    <x v="59"/>
    <m/>
    <m/>
    <m/>
    <m/>
    <m/>
    <m/>
    <s v="[med_01r(7)] = '1'"/>
    <m/>
    <m/>
    <m/>
    <m/>
    <m/>
    <m/>
    <s v="form_01r_all_reabstraction"/>
  </r>
  <r>
    <x v="329"/>
    <s v="form_01r_all_reabstraction"/>
    <s v="INFORM NOW Form 01_x000a_"/>
    <s v="Demographics"/>
    <s v="Medium Confidence"/>
    <x v="0"/>
    <s v="Section D. Maternal/Fetal Exposure"/>
    <s v="radio"/>
    <x v="60"/>
    <s v="1, Yes  &lt;b&gt;&lt;i&gt;[Complete Q1a then proceed to Q2]&lt;/i&gt;&lt;/b&gt; | 0, No  &lt;b&gt;&lt;i&gt;[Skip to Q2]&lt;/i&gt;&lt;/b&gt;"/>
    <m/>
    <m/>
    <m/>
    <m/>
    <m/>
    <m/>
    <s v="y"/>
    <m/>
    <m/>
    <m/>
    <m/>
    <m/>
    <s v="form_01r_all_reabstraction"/>
  </r>
  <r>
    <x v="330"/>
    <s v="form_01r_all_reabstraction"/>
    <s v="INFORM NOW Form 01_x000a_"/>
    <s v="Demographics"/>
    <s v="Medium Confidence"/>
    <x v="0"/>
    <m/>
    <s v="checkbox"/>
    <x v="61"/>
    <s v="1, Alcohol | 2, Amphetamines | 3, Barbiturates | 4, Benzodiazepines | 5, Buprenorphine | 6, Cocaine | 7, Fentanyl | 8, Gabapentin | 9, Heroin | 10, Hydrocodone | 11, Hydromorphone | 12, Marijuana (THC) | 13, Methadone | 14, Methamphetamines | 22, Morphine | 15, Nicotine | 16, Opioids (other not specified) | 17, Oxycodone | 18, PCP | 19, SSRI's | 20, Unknown | 21, Other, specify {otherexpsp_01r}"/>
    <m/>
    <m/>
    <m/>
    <m/>
    <m/>
    <s v="[postox_01r] = '1'"/>
    <s v="y"/>
    <m/>
    <m/>
    <m/>
    <m/>
    <m/>
    <s v="form_01r_all_reabstraction"/>
  </r>
  <r>
    <x v="331"/>
    <s v="form_01r_all_reabstraction"/>
    <s v="INFORM NOW Form 01_x000a_"/>
    <s v="Demographics"/>
    <s v="Medium Confidence"/>
    <x v="0"/>
    <m/>
    <s v="text"/>
    <x v="62"/>
    <m/>
    <m/>
    <m/>
    <m/>
    <m/>
    <m/>
    <s v="[mat_expos_01r(21)] = '1'"/>
    <m/>
    <m/>
    <m/>
    <m/>
    <m/>
    <m/>
    <s v="form_01r_all_reabstraction"/>
  </r>
  <r>
    <x v="332"/>
    <s v="form_01r_all_reabstraction"/>
    <s v="INFORM NOW Form 01_x000a_"/>
    <s v="Demographics"/>
    <s v="Medium Confidence"/>
    <x v="0"/>
    <m/>
    <s v="radio"/>
    <x v="63"/>
    <s v="1, Yes  &lt;b&gt;&lt;i&gt;[Complete Q2a then proceed to Q3]&lt;/i&gt;&lt;/b&gt; | 0, No  &lt;b&gt;&lt;i&gt;[Skip to Q3]&lt;/i&gt;&lt;/b&gt;"/>
    <m/>
    <m/>
    <m/>
    <m/>
    <m/>
    <m/>
    <s v="y"/>
    <m/>
    <m/>
    <m/>
    <m/>
    <m/>
    <s v="form_01r_all_reabstraction"/>
  </r>
  <r>
    <x v="333"/>
    <s v="form_01r_all_reabstraction"/>
    <s v="INFORM NOW Form 01_x000a_"/>
    <s v="Demographics"/>
    <s v="Medium Confidence"/>
    <x v="0"/>
    <m/>
    <s v="checkbox"/>
    <x v="64"/>
    <s v="1, Alcohol | 2, Amphetamines | 3, Barbiturates | 4, Benzodiazepines | 5, Buprenorphine | 6, Cocaine | 7, Fentanyl | 8, Gabapentin | 9, Heroin | 10, Hydrocodone | 11, Hydromorphone | 12, Marijuana (THC) | 13, Methadone | 19, Methamphetamines | 22, Morphine | 14, Nicotine | 15, Opioids (other not specified) | 16, Oxycodone | 17, PCP | 18, SSRI's | 20, Unknown | 21, Other, specify {ootherexpsp_01r}"/>
    <m/>
    <m/>
    <m/>
    <m/>
    <m/>
    <s v="([postox_01r] = '1' or [postox_01r] = '0') and [othpostox_01r] = '1'"/>
    <s v="y"/>
    <m/>
    <m/>
    <m/>
    <m/>
    <m/>
    <s v="form_01r_all_reabstraction"/>
  </r>
  <r>
    <x v="334"/>
    <s v="form_01r_all_reabstraction"/>
    <s v="INFORM NOW Form 01_x000a_"/>
    <s v="Demographics"/>
    <s v="Medium Confidence"/>
    <x v="0"/>
    <m/>
    <s v="text"/>
    <x v="62"/>
    <m/>
    <m/>
    <m/>
    <m/>
    <m/>
    <m/>
    <s v="[othmat_expos_01r(21)] = '1'"/>
    <m/>
    <m/>
    <m/>
    <m/>
    <m/>
    <m/>
    <s v="form_01r_all_reabstraction"/>
  </r>
  <r>
    <x v="335"/>
    <s v="form_01r_all_reabstraction"/>
    <s v="INFORM NOW Form 01_x000a_"/>
    <s v="Demographics"/>
    <s v="Medium Confidence"/>
    <x v="0"/>
    <m/>
    <s v="radio"/>
    <x v="65"/>
    <s v="1, Yes  &lt;b&gt;&lt;i&gt;[Complete Q3a then proceed to Q4]&lt;/i&gt;&lt;/b&gt; | 0, No  &lt;b&gt;&lt;i&gt;[Skip to Q4]&lt;/i&gt;&lt;/b&gt; | 99, Unknown  &lt;b&gt;&lt;i&gt;[Skip to Q4]&lt;/i&gt;&lt;/b&gt;"/>
    <m/>
    <m/>
    <m/>
    <m/>
    <m/>
    <m/>
    <s v="y"/>
    <m/>
    <m/>
    <m/>
    <m/>
    <m/>
    <s v="form_01r_all_reabstraction"/>
  </r>
  <r>
    <x v="336"/>
    <s v="form_01r_all_reabstraction"/>
    <s v="INFORM NOW Form 01_x000a_"/>
    <s v="Demographics"/>
    <s v="Medium Confidence"/>
    <x v="0"/>
    <m/>
    <s v="checkbox"/>
    <x v="66"/>
    <s v="1, Buprenorphine | 2, Buprenorphine+naloxone | 3, Methadone | 4, Unknown | 5, Other, specify {mothmedexpothsp_01r}"/>
    <m/>
    <m/>
    <m/>
    <m/>
    <m/>
    <s v="[mothmed_01r] = '1'"/>
    <s v="y"/>
    <m/>
    <m/>
    <m/>
    <m/>
    <s v=" @NONEOFTHEABOVE=4"/>
    <s v="form_01r_all_reabstraction"/>
  </r>
  <r>
    <x v="337"/>
    <s v="form_01r_all_reabstraction"/>
    <s v="INFORM NOW Form 01_x000a_"/>
    <s v="Demographics"/>
    <s v="Medium Confidence"/>
    <x v="0"/>
    <m/>
    <s v="text"/>
    <x v="59"/>
    <m/>
    <m/>
    <m/>
    <m/>
    <m/>
    <m/>
    <s v="[mothmedexp_01r(5)] = '1'"/>
    <m/>
    <m/>
    <m/>
    <m/>
    <m/>
    <m/>
    <s v="form_01r_all_reabstraction"/>
  </r>
  <r>
    <x v="338"/>
    <s v="form_01r_all_reabstraction"/>
    <s v="INFORM NOW Form 01_x000a_"/>
    <s v="Demographics"/>
    <s v="Medium Confidence"/>
    <x v="0"/>
    <m/>
    <s v="radio"/>
    <x v="67"/>
    <s v="1, Yes  &lt;b&gt;&lt;i&gt;[Complete Qs 4a, 4b, and 4c then proceed to section E]&lt;/i&gt;&lt;/b&gt; | 0, No  &lt;b&gt;&lt;i&gt;[Skip to section E]&lt;/i&gt;&lt;/b&gt; | 99, Unknown  &lt;b&gt;&lt;i&gt;[Skip to section E]&lt;/i&gt;&lt;/b&gt;"/>
    <m/>
    <m/>
    <m/>
    <m/>
    <m/>
    <m/>
    <s v="y"/>
    <m/>
    <m/>
    <m/>
    <m/>
    <m/>
    <s v="form_01r_all_reabstraction"/>
  </r>
  <r>
    <x v="339"/>
    <s v="form_01r_all_reabstraction"/>
    <s v="INFORM NOW Form 01_x000a_"/>
    <s v="Demographics"/>
    <s v="Medium Confidence"/>
    <x v="0"/>
    <m/>
    <s v="checkbox"/>
    <x v="68"/>
    <s v="1, Urine | 2, Umbilical cord blood or tissue | 3, Meconium | 4, Hair | 5, Unknown"/>
    <m/>
    <m/>
    <m/>
    <m/>
    <m/>
    <s v="[neonattox_01r] = '1'"/>
    <s v="y"/>
    <m/>
    <m/>
    <m/>
    <m/>
    <s v=" @NONEOFTHEABOVE=5"/>
    <s v="form_01r_all_reabstraction"/>
  </r>
  <r>
    <x v="340"/>
    <s v="form_01r_all_reabstraction"/>
    <s v="INFORM NOW Form 01_x000a_"/>
    <s v="Demographics"/>
    <s v="Medium Confidence"/>
    <x v="0"/>
    <m/>
    <s v="checkbox"/>
    <x v="69"/>
    <s v="1, Alcohol | 2, Amphetamines | 3, Barbiturates | 4, Benzodiazepines | 5, Buprenorphine | 6, Cocaine | 7, Fentanyl | 8, Gabapentin | 9, Heroin | 10, Hydrocodone | 11, Hydromorphone | 12, Marijuana (THC) | 13, Methadone | 14, Methamphetamines | 15, Morphine | 22, Nicotine | 16, Opioid (other not specified) | 17, Oxycodone | 18, PCP | 23, SSRI's | 19, None | 20, Unknown | 21, Other, specify {postoxothsp_01r}"/>
    <m/>
    <m/>
    <m/>
    <m/>
    <m/>
    <s v="[neonattox_01r] = '1'"/>
    <s v="y"/>
    <m/>
    <m/>
    <m/>
    <m/>
    <s v=" @NONEOFTHEABOVE=19"/>
    <s v="form_01r_all_reabstraction"/>
  </r>
  <r>
    <x v="341"/>
    <s v="form_01r_all_reabstraction"/>
    <s v="INFORM NOW Form 01_x000a_"/>
    <s v="Demographics"/>
    <s v="Medium Confidence"/>
    <x v="0"/>
    <m/>
    <s v="text"/>
    <x v="59"/>
    <m/>
    <m/>
    <m/>
    <m/>
    <m/>
    <m/>
    <s v="[postox1_01r(21)] = '1'"/>
    <m/>
    <m/>
    <m/>
    <m/>
    <m/>
    <m/>
    <s v="form_01r_all_reabstraction"/>
  </r>
  <r>
    <x v="342"/>
    <s v="form_01r_all_reabstraction"/>
    <s v="INFORM NOW Form 01_x000a_"/>
    <s v="Demographics"/>
    <s v="Medium Confidence"/>
    <x v="0"/>
    <m/>
    <s v="checkbox"/>
    <x v="175"/>
    <s v="1, Amphetamines | 2, Barbiturates | 3, Benzodiazepines | 4, Buprenorphine | 5, Fentanyl | 6, Gabapentin | 7, Hydrocodone | 8, Hydromorphone | 9, Methadone | 10, Morphine | 15, Nicotine | 11, Oxycodone | 12, None | 13, Unknown | 14, Other, specify {adpostoxothsp_01r}"/>
    <m/>
    <m/>
    <m/>
    <m/>
    <m/>
    <s v="[postox1_01r(1)] = '1' or_x000a_     [postox1_01r(2)] = '1' or _x000a_     [postox1_01r(3)] = '1' or _x000a_     [postox1_01r(4)] = '1' or _x000a_     [postox1_01r(6)] = '1' or _x000a_     [postox1_01r(5)] = '1' or _x000a_     [postox1_01r(7)] = '1' or _x000a_     [postox1_01r(8)] = '1' or _x000a_     [postox1_01r(9)] = '1' or_x000a_     [postox1_01r(10)] = '1' or _x000a_     [postox1_01r(11)] = '1' or _x000a_     [postox1_01r(12)] = '1' or _x000a_     [postox1_01r(13)] = '1' or _x000a_     [postox1_01r(14)] = '1' or _x000a_     [postox1_01r(15)] = '1' or _x000a_     [postox1_01r(16)] = '1' or_x000a_     [postox1_01r(17)] = '1' or _x000a_     [postox1_01r(18)] = '1' or _x000a_     [postox1_01r(21)] = '1' or _x000a_     [postox1_01r(22)] = '1' or _x000a_     [postox1_01r(23)] = '1'"/>
    <s v="y"/>
    <m/>
    <m/>
    <m/>
    <m/>
    <s v=" @NONEOFTHEABOVE='12,13'"/>
    <s v="form_01r_all_reabstraction"/>
  </r>
  <r>
    <x v="343"/>
    <s v="form_01r_all_reabstraction"/>
    <s v="INFORM NOW Form 01_x000a_"/>
    <s v="Demographics"/>
    <s v="Medium Confidence"/>
    <x v="0"/>
    <m/>
    <s v="text"/>
    <x v="59"/>
    <m/>
    <m/>
    <m/>
    <m/>
    <m/>
    <m/>
    <s v="[adpostox_01r(14)] = '1'"/>
    <m/>
    <m/>
    <m/>
    <m/>
    <m/>
    <m/>
    <s v="form_01r_all_reabstraction"/>
  </r>
  <r>
    <x v="344"/>
    <s v="form_01r_all_reabstraction"/>
    <s v="INFORM NOW Form 01_x000a_"/>
    <s v="Demographics"/>
    <s v="Medium Confidence"/>
    <x v="0"/>
    <m/>
    <s v="descriptive"/>
    <x v="71"/>
    <m/>
    <m/>
    <m/>
    <m/>
    <m/>
    <m/>
    <s v="[postox_01r] = '0' and [othpostox_01r] = '0' and ([neonattox_01r] = '0' or [postox1_01r(18)] = '1')"/>
    <m/>
    <m/>
    <m/>
    <m/>
    <m/>
    <m/>
    <s v="form_01r_all_reabstraction"/>
  </r>
  <r>
    <x v="345"/>
    <s v="form_01r_all_reabstraction"/>
    <s v="INFORM NOW Form 01_x000a_"/>
    <s v="Demographics"/>
    <s v="Medium Confidence"/>
    <x v="0"/>
    <s v="Section E. Other Maternal Information"/>
    <s v="radio"/>
    <x v="72"/>
    <s v="1, Adequate (greater than or equal to 3 visits AND prenatal care started prior to 3rd trimester)|2, Limited (less than 3 visits or prenatal care started in 3rd trimester)|3, No (Mother did not see a doctor/midwife/nurse during the pregnancy for any prenatal care)|99, Unknown"/>
    <m/>
    <m/>
    <m/>
    <m/>
    <m/>
    <m/>
    <s v="y"/>
    <m/>
    <m/>
    <m/>
    <m/>
    <m/>
    <s v="form_01r_all_reabstraction"/>
  </r>
  <r>
    <x v="346"/>
    <s v="form_01r_all_reabstraction"/>
    <s v="INFORM NOW Form 01_x000a_"/>
    <s v="Demographics"/>
    <s v="Medium Confidence"/>
    <x v="0"/>
    <m/>
    <s v="radio"/>
    <x v="73"/>
    <s v="1, Yes|0, No|99, Unknown"/>
    <m/>
    <m/>
    <m/>
    <m/>
    <m/>
    <m/>
    <s v="y"/>
    <m/>
    <m/>
    <m/>
    <m/>
    <m/>
    <s v="form_01r_all_reabstraction"/>
  </r>
  <r>
    <x v="347"/>
    <s v="form_01r_all_reabstraction"/>
    <s v="INFORM NOW Form 01_x000a_"/>
    <s v="Demographics"/>
    <s v="Medium Confidence"/>
    <x v="0"/>
    <m/>
    <s v="checkbox"/>
    <x v="74"/>
    <s v="1, Prior to 10 days before delivery | 2, At or within 10 days of delivery | 3, Postpartum | 4, Unknown"/>
    <m/>
    <m/>
    <m/>
    <m/>
    <m/>
    <s v="[sars_01r] = '1'"/>
    <s v="y"/>
    <m/>
    <m/>
    <m/>
    <m/>
    <s v=" @NONEOFTHEABOVE=4"/>
    <s v="form_01r_all_reabstraction"/>
  </r>
  <r>
    <x v="348"/>
    <s v="form_01r_all_reabstraction"/>
    <s v="INFORM NOW Form 01_x000a_"/>
    <s v="Demographics"/>
    <s v="Medium Confidence"/>
    <x v="0"/>
    <s v="Section F. Infant Feeding Information"/>
    <s v="checkbox"/>
    <x v="75"/>
    <s v="1, Breastfed  &lt;b&gt;&lt;i&gt;[Complete 1a]&lt;/i&gt;&lt;/b&gt; | 2, Maternal breast milk from a bottle  or other feeding method | 3, Donor Breast Milk | 4, Formula (standard) | 8, Formula (sensitive) | 6, Formula (elemental) | 7, Fortified feeds &lt;b&gt;&lt;i&gt;[Complete 1b]&lt;/i&gt;&lt;/b&gt;"/>
    <m/>
    <m/>
    <m/>
    <m/>
    <m/>
    <m/>
    <s v="y"/>
    <m/>
    <m/>
    <m/>
    <m/>
    <m/>
    <s v="form_01r_all_reabstraction"/>
  </r>
  <r>
    <x v="349"/>
    <s v="form_01r_all_reabstraction"/>
    <s v="INFORM NOW Form 01_x000a_"/>
    <s v="Demographics"/>
    <s v="Medium Confidence"/>
    <x v="0"/>
    <m/>
    <s v="descriptive"/>
    <x v="176"/>
    <m/>
    <m/>
    <m/>
    <m/>
    <m/>
    <m/>
    <s v="[inffed_01r(1)] = '1'"/>
    <m/>
    <m/>
    <m/>
    <m/>
    <m/>
    <m/>
    <s v="form_01r_all_reabstraction"/>
  </r>
  <r>
    <x v="350"/>
    <s v="form_01r_all_reabstraction"/>
    <s v="INFORM NOW Form 01_x000a_"/>
    <s v="Demographics"/>
    <s v="Medium Confidence"/>
    <x v="0"/>
    <m/>
    <s v="text"/>
    <x v="77"/>
    <m/>
    <s v="## days"/>
    <s v="integer"/>
    <n v="0"/>
    <n v="99"/>
    <m/>
    <s v="[inffed_01r(1)] = '1' and [inffedunk_01r(99)] = ''"/>
    <s v="y"/>
    <m/>
    <m/>
    <m/>
    <m/>
    <m/>
    <s v="form_01r_all_reabstraction"/>
  </r>
  <r>
    <x v="351"/>
    <s v="form_01r_all_reabstraction"/>
    <s v="INFORM NOW Form 01_x000a_"/>
    <s v="Demographics"/>
    <s v="Medium Confidence"/>
    <x v="0"/>
    <m/>
    <s v="checkbox"/>
    <x v="21"/>
    <s v="99, Unknown"/>
    <m/>
    <m/>
    <m/>
    <m/>
    <m/>
    <s v="[inffed_01r(1)] = '1' and [inffedday_01r] = ''"/>
    <m/>
    <m/>
    <m/>
    <m/>
    <m/>
    <m/>
    <s v="form_01r_all_reabstraction"/>
  </r>
  <r>
    <x v="352"/>
    <s v="form_01r_all_reabstraction"/>
    <s v="INFORM NOW Form 01_x000a_"/>
    <s v="Demographics"/>
    <s v="Medium Confidence"/>
    <x v="0"/>
    <m/>
    <s v="radio"/>
    <x v="78"/>
    <s v="1, 22 kcal/oz | 2, 24 kcal/oz | 3, Other, specify (kcal/oz) {highcalothsp_01r} | 99, Unknown"/>
    <m/>
    <m/>
    <m/>
    <m/>
    <m/>
    <s v="[inffed_01r(7)] = '1'"/>
    <s v="y"/>
    <m/>
    <m/>
    <m/>
    <m/>
    <s v=" @NONEOFTHEABOVE=99"/>
    <s v="form_01r_all_reabstraction"/>
  </r>
  <r>
    <x v="353"/>
    <s v="form_01r_all_reabstraction"/>
    <s v="INFORM NOW Form 01_x000a_"/>
    <s v="Demographics"/>
    <s v="Medium Confidence"/>
    <x v="0"/>
    <m/>
    <s v="text"/>
    <x v="33"/>
    <m/>
    <s v="(kcal/oz)"/>
    <s v="number"/>
    <m/>
    <m/>
    <m/>
    <s v="[inffed_01r(7)] = '1' and [highcalor_01r] = '3'"/>
    <m/>
    <m/>
    <m/>
    <m/>
    <m/>
    <m/>
    <s v="form_01r_all_reabstraction"/>
  </r>
  <r>
    <x v="354"/>
    <s v="form_01r_all_reabstraction"/>
    <s v="INFORM NOW Form 01_x000a_"/>
    <s v="Demographics"/>
    <s v="Medium Confidence"/>
    <x v="0"/>
    <s v="Section G. Discharge and Post Discharge"/>
    <s v="text"/>
    <x v="79"/>
    <m/>
    <m/>
    <s v="date_mdy"/>
    <m/>
    <m/>
    <m/>
    <m/>
    <s v="y"/>
    <m/>
    <m/>
    <m/>
    <m/>
    <m/>
    <s v="form_01r_all_reabstraction"/>
  </r>
  <r>
    <x v="355"/>
    <s v="form_01r_all_reabstraction"/>
    <s v="INFORM NOW Form 01_x000a_"/>
    <s v="Demographics"/>
    <s v="Medium Confidence"/>
    <x v="0"/>
    <m/>
    <s v="radio"/>
    <x v="80"/>
    <s v="1, Home with parent | 2, Home with relative | 3, Home with foster parent | 4, Transferred to another hospital for the initiation of pharmacologic treatment | 5, Transferred to outpatient treatment center or another hospital for weaning of pharmacologic treatment | 6, Other, specify {dislocothsp_01r}"/>
    <m/>
    <m/>
    <m/>
    <m/>
    <m/>
    <m/>
    <s v="y"/>
    <m/>
    <m/>
    <m/>
    <m/>
    <m/>
    <s v="form_01r_all_reabstraction"/>
  </r>
  <r>
    <x v="356"/>
    <s v="form_01r_all_reabstraction"/>
    <s v="INFORM NOW Form 01_x000a_"/>
    <s v="Demographics"/>
    <s v="Medium Confidence"/>
    <x v="0"/>
    <m/>
    <s v="text"/>
    <x v="33"/>
    <m/>
    <m/>
    <m/>
    <m/>
    <m/>
    <m/>
    <s v="[disloc_01r] = '6'"/>
    <m/>
    <m/>
    <m/>
    <m/>
    <m/>
    <m/>
    <s v="form_01r_all_reabstraction"/>
  </r>
  <r>
    <x v="357"/>
    <s v="form_01r_all_reabstraction"/>
    <s v="INFORM NOW Form 01_x000a_"/>
    <s v="Demographics"/>
    <s v="Medium Confidence"/>
    <x v="0"/>
    <m/>
    <s v="radio"/>
    <x v="81"/>
    <s v="1, Yes | 0, No | 2, N/A - state/child services not involved | 99, Unknown"/>
    <m/>
    <m/>
    <m/>
    <m/>
    <m/>
    <m/>
    <s v="y"/>
    <m/>
    <m/>
    <m/>
    <m/>
    <m/>
    <s v="form_01r_all_reabstraction"/>
  </r>
  <r>
    <x v="358"/>
    <s v="form_01r_all_reabstraction"/>
    <s v="INFORM NOW Form 01_x000a_"/>
    <s v="Demographics"/>
    <s v="Medium Confidence"/>
    <x v="0"/>
    <m/>
    <s v="radio"/>
    <x v="82"/>
    <s v="1, Any breastfeeding and/or maternal breast milk feeds | 2, Formula feeds | 3, Breastmilk/Breastfeeding/Supplementing with formula | 4, Other, specify {discfeedothsp_01r}"/>
    <m/>
    <m/>
    <m/>
    <m/>
    <m/>
    <m/>
    <s v="y"/>
    <m/>
    <m/>
    <m/>
    <m/>
    <m/>
    <s v="form_01r_all_reabstraction"/>
  </r>
  <r>
    <x v="359"/>
    <s v="form_01r_all_reabstraction"/>
    <s v="INFORM NOW Form 01_x000a_"/>
    <s v="Demographics"/>
    <s v="Medium Confidence"/>
    <x v="0"/>
    <m/>
    <s v="text"/>
    <x v="83"/>
    <m/>
    <m/>
    <m/>
    <m/>
    <m/>
    <m/>
    <s v="[discfeed_01r] = '4'"/>
    <m/>
    <m/>
    <m/>
    <m/>
    <m/>
    <m/>
    <s v="form_01r_all_reabstraction"/>
  </r>
  <r>
    <x v="360"/>
    <s v="form_01r_all_reabstraction"/>
    <s v="INFORM NOW Form 01_x000a_"/>
    <s v="Demographics"/>
    <s v="Medium Confidence"/>
    <x v="0"/>
    <m/>
    <s v="descriptive"/>
    <x v="84"/>
    <m/>
    <m/>
    <m/>
    <m/>
    <m/>
    <m/>
    <s v="([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 and _x000a_([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and _x000a_([mothmed_01r] = '99' or [mothmedexp_01r(4)] = '1') and_x000a_([neonattox_01r] = '99' or [speccol_01r(5)] = '1' or _x000a_([postox1_01r(19)] = '1' and [postox1_01r(1)] = '' and [postox1_01r(2)] = '' and [postox1_01r(3)] = '' and [postox1_01r(4)] = '' and [postox1_01r(5)] = '' and [postox1_01r(6)] = '' and [postox1_01r(7)] = '' and [postox1_01r(8)] = '' and [postox1_01r(9)] = '' and [postox1_01r(10)] = '' and [postox1_01r(11)] = '' and [postox1_01r(12)] = '' and [postox1_01r(13)] = '' and [postox1_01r(14)] = '' and [postox1_01r(15)] = '' and [postox1_01r(16)] = '' and [postox1_01r(17)] = '' and [postox1_01r(20)] = '') or_x000a_([adpostox_01r(13)] = '1' and [adpostox_01r(1)] = '' and [adpostox_01r(2)] = '' and [adpostox_01r(3)] = '' and [adpostox_01r(4)] = '' and [adpostox_01r(5)] = '' and [adpostox_01r(6)] = '' and [adpostox_01r(7)] = '' and [adpostox_01r(8)] = '' and [adpostox_01r(9)] = '' and [adpostox_01r(10)] = '' and [adpostox_01r(11)] = '' and [adpostox_01r(14)] = ''))"/>
    <m/>
    <m/>
    <m/>
    <m/>
    <m/>
    <s v=" @HIDDEN"/>
    <s v="form_01r_all_reabstraction"/>
  </r>
  <r>
    <x v="361"/>
    <s v="form_01r_all_reabstraction"/>
    <s v="INFORM NOW Form 01_x000a_"/>
    <s v="Demographics"/>
    <s v="Medium Confidence"/>
    <x v="0"/>
    <m/>
    <s v="descriptive"/>
    <x v="85"/>
    <m/>
    <m/>
    <m/>
    <m/>
    <m/>
    <m/>
    <s v="[sex_01r] = '3'"/>
    <m/>
    <m/>
    <m/>
    <m/>
    <m/>
    <s v=" @HIDDEN"/>
    <s v="form_01r_all_reabstraction"/>
  </r>
  <r>
    <x v="362"/>
    <s v="form_01r_all_reabstraction"/>
    <s v="INFORM NOW Form 01_x000a_"/>
    <s v="Demographics"/>
    <s v="Medium Confidence"/>
    <x v="0"/>
    <m/>
    <s v="descriptive"/>
    <x v="177"/>
    <m/>
    <m/>
    <m/>
    <m/>
    <m/>
    <m/>
    <s v="([mat_expos_01r(20)] = '1' and [mat_expos_01r(1)] = '' and [mat_expos_01r(2)] = '' and [mat_expos_01r(3)] = '' and [mat_expos_01r(4)] = '' and [mat_expos_01r(5)] = '' and [mat_expos_01r(6)] = '' and [mat_expos_01r(7)] = '' and [mat_expos_01r(8)] = '' and [mat_expos_01r(9)] = '' and [mat_expos_01r(10)] = '' and [mat_expos_01r(11)] = '' and [mat_expos_01r(12)] = '' and [mat_expos_01r(13)] = '' and [mat_expos_01r(14)] = '' and [mat_expos_01r(15)] = '' and [mat_expos_01r(16)] = '' and [mat_expos_01r(17)] = '' and [mat_expos_01r(18)] = '' and [mat_expos_01r(19)] = '' and [mat_expos_01r(21)] = '')_x000a__x000a_AND_x000a__x000a_([othmat_expos_01r(20)] = '1' and [othmat_expos_01r(1)] = '' and [othmat_expos_01r(2)] = '' and [othmat_expos_01r(3)] = '' and [othmat_expos_01r(4)] = '' and [othmat_expos_01r(5)] = '' and [othmat_expos_01r(6)] = '' and [othmat_expos_01r(7)] = '' and [othmat_expos_01r(8)] = '' and [othmat_expos_01r(9)] = '' and [othmat_expos_01r(10)] = '' and [othmat_expos_01r(11)] = '' and [othmat_expos_01r(12)] = '' and [othmat_expos_01r(13)] = '' and [othmat_expos_01r(14)] = '' and [othmat_expos_01r(15)] = '' and [othmat_expos_01r(16)] = '' and [othmat_expos_01r(17)] = '' and [othmat_expos_01r(18)] = '' and [othmat_expos_01r(19)] = '' and [othmat_expos_01r(21)] = '') _x000a__x000a_AND_x000a__x000a_([mothmed_01r] = '99' _x000a_or [mothmedexp_01r(4)] = '1') _x000a__x000a_AND_x000a__x000a_([neonattox_01r] = '99' _x000a_or [speccol_01r(5)] = '1' _x000a_or [postox_01r(19)] = '1'_x000a_or [adpostox_01r(13)] = '1')"/>
    <m/>
    <m/>
    <m/>
    <m/>
    <m/>
    <s v=" @HIDDEN"/>
    <s v="form_01r_all_reabstraction"/>
  </r>
  <r>
    <x v="363"/>
    <s v="form_01r_all_reabstraction"/>
    <s v="INFORM NOW Form 01_x000a_"/>
    <s v="Demographics"/>
    <s v="Medium Confidence"/>
    <x v="0"/>
    <m/>
    <s v="text"/>
    <x v="88"/>
    <m/>
    <m/>
    <s v="date_mdy"/>
    <m/>
    <m/>
    <m/>
    <m/>
    <m/>
    <m/>
    <m/>
    <m/>
    <m/>
    <s v=" @READONLY @SETVALUE = @TODAY"/>
    <s v="form_01r_all_reabstraction"/>
  </r>
  <r>
    <x v="364"/>
    <s v="form_01r_all_reabstraction"/>
    <s v="INFORM NOW Form 01_x000a_"/>
    <s v="Demographics"/>
    <s v="Medium Confidence"/>
    <x v="0"/>
    <m/>
    <s v="descriptive"/>
    <x v="89"/>
    <m/>
    <m/>
    <m/>
    <m/>
    <m/>
    <m/>
    <m/>
    <m/>
    <m/>
    <m/>
    <m/>
    <m/>
    <m/>
    <s v="form_01r_all_reabstraction"/>
  </r>
  <r>
    <x v="365"/>
    <s v="form_03r_all_pharm_treated"/>
    <s v="Pharmacologic Treatment Form for Infants_x000a_"/>
    <s v="No CRF match"/>
    <s v="High Confidence"/>
    <x v="1"/>
    <m/>
    <s v="text"/>
    <x v="1"/>
    <m/>
    <m/>
    <m/>
    <m/>
    <m/>
    <m/>
    <m/>
    <m/>
    <m/>
    <m/>
    <m/>
    <m/>
    <s v=" @READONLY @SETVALUE = '[participant_id]'"/>
    <s v="form_03r_all_pharm_treated"/>
  </r>
  <r>
    <x v="366"/>
    <s v="form_03r_all_pharm_treated"/>
    <s v="Pharmacologic Treatment Form for Infants_x000a_"/>
    <s v="No CRF match"/>
    <s v="High Confidence"/>
    <x v="1"/>
    <m/>
    <s v="descriptive"/>
    <x v="104"/>
    <m/>
    <m/>
    <m/>
    <m/>
    <m/>
    <m/>
    <m/>
    <m/>
    <m/>
    <m/>
    <m/>
    <m/>
    <m/>
    <s v="form_03r_all_pharm_treated"/>
  </r>
  <r>
    <x v="367"/>
    <s v="form_03r_all_pharm_treated"/>
    <s v="Pharmacologic Treatment Form for Infants_x000a_"/>
    <s v="No CRF match"/>
    <s v="High Confidence"/>
    <x v="1"/>
    <s v="Section A. Pharmacologic Treatment of NOWS - Overview"/>
    <s v="radio"/>
    <x v="105"/>
    <s v="1, Finnegan Neonatal Abstinence Scoring System (NASS) (original or modified)  &lt;b&gt;&lt;i&gt;[Complete Q1a]&lt;/i&gt;&lt;/b&gt; | 2, Eat, Sleep, Console (ESC) care tool  &lt;b&gt;&lt;i&gt;[Complete Q1b]&lt;/i&gt;&lt;/b&gt; | 3, Scoring not performed  &lt;b&gt;&lt;i&gt;[Skip to Q2]&lt;/i&gt;&lt;/b&gt; | 4, Other, specify  &lt;b&gt;&lt;i&gt;[Skip to Q2]&lt;/i&gt;&lt;/b&gt; {pharmscothsp_03r}"/>
    <m/>
    <m/>
    <m/>
    <m/>
    <m/>
    <m/>
    <s v="y"/>
    <m/>
    <m/>
    <m/>
    <m/>
    <m/>
    <s v="form_03r_all_pharm_treated"/>
  </r>
  <r>
    <x v="368"/>
    <s v="form_03r_all_pharm_treated"/>
    <s v="Pharmacologic Treatment Form for Infants_x000a_"/>
    <s v="No CRF match"/>
    <s v="High Confidence"/>
    <x v="1"/>
    <m/>
    <s v="text"/>
    <x v="59"/>
    <m/>
    <m/>
    <m/>
    <m/>
    <m/>
    <m/>
    <s v="[pharmsc_03r] = '4'"/>
    <m/>
    <m/>
    <m/>
    <m/>
    <m/>
    <m/>
    <s v="form_03r_all_pharm_treated"/>
  </r>
  <r>
    <x v="369"/>
    <s v="form_03r_all_pharm_treated"/>
    <s v="Pharmacologic Treatment Form for Infants_x000a_"/>
    <s v="No CRF match"/>
    <s v="High Confidence"/>
    <x v="1"/>
    <m/>
    <s v="descriptive"/>
    <x v="178"/>
    <m/>
    <m/>
    <m/>
    <m/>
    <m/>
    <m/>
    <s v="[pharmsc_03r] = '1'"/>
    <m/>
    <m/>
    <m/>
    <m/>
    <m/>
    <m/>
    <s v="form_03r_all_pharm_treated"/>
  </r>
  <r>
    <x v="370"/>
    <s v="form_03r_all_pharm_treated"/>
    <s v="Pharmacologic Treatment Form for Infants_x000a_"/>
    <s v="No CRF match"/>
    <s v="High Confidence"/>
    <x v="1"/>
    <m/>
    <s v="text"/>
    <x v="107"/>
    <m/>
    <m/>
    <s v="integer"/>
    <n v="0"/>
    <n v="99"/>
    <m/>
    <s v="[finscor1unk_03r(1)] = '0'"/>
    <s v="y"/>
    <m/>
    <m/>
    <m/>
    <m/>
    <m/>
    <s v="form_03r_all_pharm_treated"/>
  </r>
  <r>
    <x v="371"/>
    <s v="form_03r_all_pharm_treated"/>
    <s v="Pharmacologic Treatment Form for Infants_x000a_"/>
    <s v="No CRF match"/>
    <s v="High Confidence"/>
    <x v="1"/>
    <m/>
    <s v="checkbox"/>
    <x v="21"/>
    <s v="1, Unknown"/>
    <m/>
    <m/>
    <m/>
    <m/>
    <m/>
    <s v="[finscor1_03r] = ''"/>
    <m/>
    <m/>
    <m/>
    <m/>
    <m/>
    <m/>
    <s v="form_03r_all_pharm_treated"/>
  </r>
  <r>
    <x v="372"/>
    <s v="form_03r_all_pharm_treated"/>
    <s v="Pharmacologic Treatment Form for Infants_x000a_"/>
    <s v="No CRF match"/>
    <s v="High Confidence"/>
    <x v="1"/>
    <m/>
    <s v="text"/>
    <x v="108"/>
    <m/>
    <m/>
    <s v="integer"/>
    <n v="0"/>
    <n v="99"/>
    <m/>
    <s v="[finscor2unk_03r(1)] = '0'"/>
    <s v="y"/>
    <m/>
    <m/>
    <m/>
    <m/>
    <m/>
    <s v="form_03r_all_pharm_treated"/>
  </r>
  <r>
    <x v="373"/>
    <s v="form_03r_all_pharm_treated"/>
    <s v="Pharmacologic Treatment Form for Infants_x000a_"/>
    <s v="No CRF match"/>
    <s v="High Confidence"/>
    <x v="1"/>
    <m/>
    <s v="checkbox"/>
    <x v="21"/>
    <s v="1, Unknown"/>
    <m/>
    <m/>
    <m/>
    <m/>
    <m/>
    <s v="[finscor2_03r] = ''"/>
    <m/>
    <m/>
    <m/>
    <m/>
    <m/>
    <m/>
    <s v="form_03r_all_pharm_treated"/>
  </r>
  <r>
    <x v="374"/>
    <s v="form_03r_all_pharm_treated"/>
    <s v="Pharmacologic Treatment Form for Infants_x000a_"/>
    <s v="No CRF match"/>
    <s v="High Confidence"/>
    <x v="1"/>
    <m/>
    <s v="text"/>
    <x v="109"/>
    <m/>
    <m/>
    <s v="integer"/>
    <n v="0"/>
    <n v="99"/>
    <m/>
    <s v="[finscor3unk_03r(1)] = '0'"/>
    <s v="y"/>
    <m/>
    <m/>
    <m/>
    <m/>
    <m/>
    <s v="form_03r_all_pharm_treated"/>
  </r>
  <r>
    <x v="375"/>
    <s v="form_03r_all_pharm_treated"/>
    <s v="Pharmacologic Treatment Form for Infants_x000a_"/>
    <s v="No CRF match"/>
    <s v="High Confidence"/>
    <x v="1"/>
    <m/>
    <s v="checkbox"/>
    <x v="21"/>
    <s v="1, Unknown"/>
    <m/>
    <m/>
    <m/>
    <m/>
    <m/>
    <s v="[finscor3_03r] = ''"/>
    <m/>
    <m/>
    <m/>
    <m/>
    <m/>
    <m/>
    <s v="form_03r_all_pharm_treated"/>
  </r>
  <r>
    <x v="376"/>
    <s v="form_03r_all_pharm_treated"/>
    <s v="Pharmacologic Treatment Form for Infants_x000a_"/>
    <s v="No CRF match"/>
    <s v="High Confidence"/>
    <x v="1"/>
    <m/>
    <s v="descriptive"/>
    <x v="179"/>
    <m/>
    <m/>
    <m/>
    <m/>
    <m/>
    <m/>
    <s v="[pharmsc_03r] = '2'"/>
    <m/>
    <m/>
    <m/>
    <m/>
    <m/>
    <m/>
    <s v="form_03r_all_pharm_treated"/>
  </r>
  <r>
    <x v="377"/>
    <s v="form_03r_all_pharm_treated"/>
    <s v="Pharmacologic Treatment Form for Infants_x000a_"/>
    <s v="No CRF match"/>
    <s v="High Confidence"/>
    <x v="1"/>
    <m/>
    <s v="radio"/>
    <x v="111"/>
    <s v="1, Yes|2, No|99, Unknown"/>
    <m/>
    <m/>
    <m/>
    <m/>
    <m/>
    <s v="[pharmsc_03r] = '2'"/>
    <s v="y"/>
    <m/>
    <m/>
    <m/>
    <m/>
    <m/>
    <s v="form_03r_all_pharm_treated"/>
  </r>
  <r>
    <x v="378"/>
    <s v="form_03r_all_pharm_treated"/>
    <s v="Pharmacologic Treatment Form for Infants_x000a_"/>
    <s v="No CRF match"/>
    <s v="High Confidence"/>
    <x v="1"/>
    <m/>
    <s v="radio"/>
    <x v="112"/>
    <s v="1, Yes|2, No|99, Unknown"/>
    <m/>
    <m/>
    <m/>
    <m/>
    <m/>
    <s v="[pharmsc_03r] = '2'"/>
    <s v="y"/>
    <m/>
    <m/>
    <m/>
    <m/>
    <m/>
    <s v="form_03r_all_pharm_treated"/>
  </r>
  <r>
    <x v="379"/>
    <s v="form_03r_all_pharm_treated"/>
    <s v="Pharmacologic Treatment Form for Infants_x000a_"/>
    <s v="No CRF match"/>
    <s v="High Confidence"/>
    <x v="1"/>
    <m/>
    <s v="radio"/>
    <x v="113"/>
    <s v="1, Yes|2, No|99, Unknown"/>
    <m/>
    <m/>
    <m/>
    <m/>
    <m/>
    <s v="[pharmsc_03r] = '2'"/>
    <s v="y"/>
    <m/>
    <m/>
    <m/>
    <m/>
    <m/>
    <s v="form_03r_all_pharm_treated"/>
  </r>
  <r>
    <x v="380"/>
    <s v="form_03r_all_pharm_treated"/>
    <s v="Pharmacologic Treatment Form for Infants_x000a_"/>
    <s v="No CRF match"/>
    <s v="High Confidence"/>
    <x v="1"/>
    <m/>
    <s v="radio"/>
    <x v="114"/>
    <s v="1, 01 (consoles on own)|2, 02 (consoles and stays consoled for 10 min with caregiver support)|3, 03 (&gt;10 min to console or cannot stay consoled for at least 10 min)|99, Unknown"/>
    <m/>
    <m/>
    <m/>
    <m/>
    <m/>
    <s v="[pharmsc_03r] = '2'"/>
    <s v="y"/>
    <m/>
    <m/>
    <m/>
    <m/>
    <m/>
    <s v="form_03r_all_pharm_treated"/>
  </r>
  <r>
    <x v="381"/>
    <s v="form_03r_all_pharm_treated"/>
    <s v="Pharmacologic Treatment Form for Infants_x000a_"/>
    <s v="No CRF match"/>
    <s v="High Confidence"/>
    <x v="1"/>
    <m/>
    <s v="checkbox"/>
    <x v="115"/>
    <s v="1, Formal parent caregiver huddle | 2, Full care team huddle | 3, No huddle documented"/>
    <m/>
    <m/>
    <m/>
    <m/>
    <m/>
    <m/>
    <m/>
    <m/>
    <m/>
    <m/>
    <m/>
    <s v=" @NONEOFTHEABOVE=3"/>
    <s v="form_03r_all_pharm_treated"/>
  </r>
  <r>
    <x v="382"/>
    <s v="form_03r_all_pharm_treated"/>
    <s v="Pharmacologic Treatment Form for Infants_x000a_"/>
    <s v="No CRF match"/>
    <s v="High Confidence"/>
    <x v="1"/>
    <m/>
    <s v="radio"/>
    <x v="111"/>
    <s v="1, Yes|2, No|99, Unknown"/>
    <m/>
    <m/>
    <m/>
    <m/>
    <m/>
    <s v="[pharmsc_03r] = '2'"/>
    <s v="y"/>
    <m/>
    <m/>
    <m/>
    <m/>
    <m/>
    <s v="form_03r_all_pharm_treated"/>
  </r>
  <r>
    <x v="383"/>
    <s v="form_03r_all_pharm_treated"/>
    <s v="Pharmacologic Treatment Form for Infants_x000a_"/>
    <s v="No CRF match"/>
    <s v="High Confidence"/>
    <x v="1"/>
    <m/>
    <s v="radio"/>
    <x v="112"/>
    <s v="1, Yes|2, No|99, Unknown"/>
    <m/>
    <m/>
    <m/>
    <m/>
    <m/>
    <s v="[pharmsc_03r] = '2'"/>
    <s v="y"/>
    <m/>
    <m/>
    <m/>
    <m/>
    <m/>
    <s v="form_03r_all_pharm_treated"/>
  </r>
  <r>
    <x v="384"/>
    <s v="form_03r_all_pharm_treated"/>
    <s v="Pharmacologic Treatment Form for Infants_x000a_"/>
    <s v="No CRF match"/>
    <s v="High Confidence"/>
    <x v="1"/>
    <m/>
    <s v="radio"/>
    <x v="113"/>
    <s v="1, Yes|2, No|99, Unknown"/>
    <m/>
    <m/>
    <m/>
    <m/>
    <m/>
    <s v="[pharmsc_03r] = '2'"/>
    <s v="y"/>
    <m/>
    <m/>
    <m/>
    <m/>
    <m/>
    <s v="form_03r_all_pharm_treated"/>
  </r>
  <r>
    <x v="385"/>
    <s v="form_03r_all_pharm_treated"/>
    <s v="Pharmacologic Treatment Form for Infants_x000a_"/>
    <s v="No CRF match"/>
    <s v="High Confidence"/>
    <x v="1"/>
    <m/>
    <s v="radio"/>
    <x v="114"/>
    <s v="1, 01 (consoles on own)|2, 02 (consoles and stays consoled for 10 min with caregiver support)|3, 03 (&gt;10 min to console or cannot stay consoled for at least 10 min)|99, Unknown"/>
    <m/>
    <m/>
    <m/>
    <m/>
    <m/>
    <s v="[pharmsc_03r] = '2'"/>
    <s v="y"/>
    <m/>
    <m/>
    <m/>
    <m/>
    <m/>
    <s v="form_03r_all_pharm_treated"/>
  </r>
  <r>
    <x v="386"/>
    <s v="form_03r_all_pharm_treated"/>
    <s v="Pharmacologic Treatment Form for Infants_x000a_"/>
    <s v="No CRF match"/>
    <s v="High Confidence"/>
    <x v="1"/>
    <m/>
    <s v="checkbox"/>
    <x v="116"/>
    <s v="1, Formal parent caregiver huddle | 2, Full care team huddle | 3, No huddle documented"/>
    <m/>
    <m/>
    <m/>
    <m/>
    <m/>
    <m/>
    <m/>
    <m/>
    <m/>
    <m/>
    <m/>
    <s v=" @NONEOFTHEABOVE=3"/>
    <s v="form_03r_all_pharm_treated"/>
  </r>
  <r>
    <x v="387"/>
    <s v="form_03r_all_pharm_treated"/>
    <s v="Pharmacologic Treatment Form for Infants_x000a_"/>
    <s v="No CRF match"/>
    <s v="High Confidence"/>
    <x v="1"/>
    <m/>
    <s v="descriptive"/>
    <x v="180"/>
    <m/>
    <m/>
    <m/>
    <m/>
    <m/>
    <m/>
    <m/>
    <m/>
    <m/>
    <m/>
    <m/>
    <m/>
    <m/>
    <s v="form_03r_all_pharm_treated"/>
  </r>
  <r>
    <x v="388"/>
    <s v="form_03r_all_pharm_treated"/>
    <s v="Pharmacologic Treatment Form for Infants_x000a_"/>
    <s v="No CRF match"/>
    <s v="High Confidence"/>
    <x v="1"/>
    <m/>
    <s v="text"/>
    <x v="54"/>
    <m/>
    <m/>
    <s v="date_mdy"/>
    <m/>
    <m/>
    <m/>
    <s v="[pharmdatunk2_03r(99)] = '0'"/>
    <s v="y"/>
    <m/>
    <m/>
    <m/>
    <m/>
    <m/>
    <s v="form_03r_all_pharm_treated"/>
  </r>
  <r>
    <x v="389"/>
    <s v="form_03r_all_pharm_treated"/>
    <s v="Pharmacologic Treatment Form for Infants_x000a_"/>
    <s v="No CRF match"/>
    <s v="High Confidence"/>
    <x v="1"/>
    <m/>
    <s v="checkbox"/>
    <x v="118"/>
    <s v="99, Unknown"/>
    <m/>
    <m/>
    <m/>
    <m/>
    <m/>
    <s v="[pharmdat2_03r] = ''"/>
    <m/>
    <m/>
    <m/>
    <m/>
    <m/>
    <m/>
    <s v="form_03r_all_pharm_treated"/>
  </r>
  <r>
    <x v="390"/>
    <s v="form_03r_all_pharm_treated"/>
    <s v="Pharmacologic Treatment Form for Infants_x000a_"/>
    <s v="No CRF match"/>
    <s v="High Confidence"/>
    <x v="1"/>
    <m/>
    <s v="text"/>
    <x v="55"/>
    <m/>
    <m/>
    <s v="time"/>
    <m/>
    <m/>
    <m/>
    <s v="[pharmtmunk2_03r(99)] = '0'"/>
    <s v="y"/>
    <m/>
    <m/>
    <m/>
    <m/>
    <m/>
    <s v="form_03r_all_pharm_treated"/>
  </r>
  <r>
    <x v="391"/>
    <s v="form_03r_all_pharm_treated"/>
    <s v="Pharmacologic Treatment Form for Infants_x000a_"/>
    <s v="No CRF match"/>
    <s v="High Confidence"/>
    <x v="1"/>
    <m/>
    <s v="checkbox"/>
    <x v="119"/>
    <s v="99, Unknown"/>
    <m/>
    <m/>
    <m/>
    <m/>
    <m/>
    <s v="[pharmtm2_03r] = ''"/>
    <m/>
    <m/>
    <m/>
    <m/>
    <m/>
    <m/>
    <s v="form_03r_all_pharm_treated"/>
  </r>
  <r>
    <x v="392"/>
    <s v="form_03r_all_pharm_treated"/>
    <s v="Pharmacologic Treatment Form for Infants_x000a_"/>
    <s v="No CRF match"/>
    <s v="High Confidence"/>
    <x v="1"/>
    <m/>
    <s v="descriptive"/>
    <x v="181"/>
    <m/>
    <m/>
    <m/>
    <m/>
    <m/>
    <m/>
    <m/>
    <m/>
    <m/>
    <m/>
    <m/>
    <m/>
    <m/>
    <s v="form_03r_all_pharm_treated"/>
  </r>
  <r>
    <x v="393"/>
    <s v="form_03r_all_pharm_treated"/>
    <s v="Pharmacologic Treatment Form for Infants_x000a_"/>
    <s v="No CRF match"/>
    <s v="High Confidence"/>
    <x v="1"/>
    <m/>
    <s v="radio"/>
    <x v="121"/>
    <s v="1, Morphine|2, Methadone|3, Buprenorphine"/>
    <m/>
    <m/>
    <m/>
    <m/>
    <m/>
    <s v="[nowsoth_03r] = ''"/>
    <s v="y"/>
    <m/>
    <m/>
    <m/>
    <m/>
    <m/>
    <s v="form_03r_all_pharm_treated"/>
  </r>
  <r>
    <x v="394"/>
    <s v="form_03r_all_pharm_treated"/>
    <s v="Pharmacologic Treatment Form for Infants_x000a_"/>
    <s v="No CRF match"/>
    <s v="High Confidence"/>
    <x v="1"/>
    <m/>
    <s v="radio"/>
    <x v="122"/>
    <s v="1, Phenobarbital | 2, Clonidine | 3, Other, specify {nowsothsp_03r} | 99, Unknown"/>
    <m/>
    <m/>
    <m/>
    <m/>
    <m/>
    <s v="[standnows_03r] = '' and [standnows_03r] = '' and [standnows_03r] = ''"/>
    <s v="y"/>
    <m/>
    <m/>
    <m/>
    <m/>
    <m/>
    <s v="form_03r_all_pharm_treated"/>
  </r>
  <r>
    <x v="395"/>
    <s v="form_03r_all_pharm_treated"/>
    <s v="Pharmacologic Treatment Form for Infants_x000a_"/>
    <s v="No CRF match"/>
    <s v="High Confidence"/>
    <x v="1"/>
    <m/>
    <s v="text"/>
    <x v="123"/>
    <m/>
    <m/>
    <m/>
    <m/>
    <m/>
    <m/>
    <s v="[nowsoth_03r] = '3'"/>
    <m/>
    <m/>
    <m/>
    <m/>
    <m/>
    <m/>
    <s v="form_03r_all_pharm_treated"/>
  </r>
  <r>
    <x v="396"/>
    <s v="form_03r_all_pharm_treated"/>
    <s v="Pharmacologic Treatment Form for Infants_x000a_"/>
    <s v="No CRF match"/>
    <s v="High Confidence"/>
    <x v="1"/>
    <s v="Section B. Pharmacologic Treatment of NOWS - Primary treatment with opioids"/>
    <s v="descriptive"/>
    <x v="182"/>
    <m/>
    <m/>
    <m/>
    <m/>
    <m/>
    <m/>
    <s v="[standnows_03r] &lt;&gt; ''"/>
    <m/>
    <m/>
    <m/>
    <m/>
    <m/>
    <m/>
    <s v="form_03r_all_pharm_treated"/>
  </r>
  <r>
    <x v="397"/>
    <s v="form_03r_all_pharm_treated"/>
    <s v="Pharmacologic Treatment Form for Infants_x000a_"/>
    <s v="No CRF match"/>
    <s v="High Confidence"/>
    <x v="1"/>
    <m/>
    <s v="text"/>
    <x v="125"/>
    <m/>
    <m/>
    <s v="number"/>
    <m/>
    <m/>
    <m/>
    <s v="[opioddosunk_03r(99)] = ''"/>
    <s v="y"/>
    <m/>
    <m/>
    <m/>
    <m/>
    <m/>
    <s v="form_03r_all_pharm_treated"/>
  </r>
  <r>
    <x v="398"/>
    <s v="form_03r_all_pharm_treated"/>
    <s v="Pharmacologic Treatment Form for Infants_x000a_"/>
    <s v="No CRF match"/>
    <s v="High Confidence"/>
    <x v="1"/>
    <m/>
    <s v="radio"/>
    <x v="126"/>
    <s v="1, mg|2, mcg|3, Other, specify"/>
    <m/>
    <m/>
    <m/>
    <m/>
    <m/>
    <s v="[opioddosunk_03r(99)] = ''"/>
    <s v="y"/>
    <m/>
    <m/>
    <m/>
    <m/>
    <m/>
    <s v="form_03r_all_pharm_treated"/>
  </r>
  <r>
    <x v="399"/>
    <s v="form_03r_all_pharm_treated"/>
    <s v="Pharmacologic Treatment Form for Infants_x000a_"/>
    <s v="No CRF match"/>
    <s v="High Confidence"/>
    <x v="1"/>
    <m/>
    <s v="text"/>
    <x v="127"/>
    <m/>
    <m/>
    <m/>
    <m/>
    <m/>
    <m/>
    <s v="[opioddosunit_03r] = '3'"/>
    <m/>
    <m/>
    <m/>
    <m/>
    <m/>
    <m/>
    <s v="form_03r_all_pharm_treated"/>
  </r>
  <r>
    <x v="400"/>
    <s v="form_03r_all_pharm_treated"/>
    <s v="Pharmacologic Treatment Form for Infants_x000a_"/>
    <s v="No CRF match"/>
    <s v="High Confidence"/>
    <x v="1"/>
    <m/>
    <s v="checkbox"/>
    <x v="21"/>
    <s v="99, Unknown"/>
    <m/>
    <m/>
    <m/>
    <m/>
    <m/>
    <s v="[opioddos_03r] = '' and [opioddosunit_03r] = ''"/>
    <m/>
    <m/>
    <m/>
    <m/>
    <m/>
    <m/>
    <s v="form_03r_all_pharm_treated"/>
  </r>
  <r>
    <x v="401"/>
    <s v="form_03r_all_pharm_treated"/>
    <s v="Pharmacologic Treatment Form for Infants_x000a_"/>
    <s v="No CRF match"/>
    <s v="High Confidence"/>
    <x v="1"/>
    <m/>
    <s v="descriptive"/>
    <x v="128"/>
    <m/>
    <m/>
    <m/>
    <m/>
    <m/>
    <m/>
    <s v="[standnows_03r] = '1' and _x000a_[opioddos_03r] &lt;&gt; '' and _x000a_([opioddos_03r] &lt; '0.001' or [opioddos_03r] &gt; '2.700') and_x000a_[opioddosunit_03r] = '1'"/>
    <m/>
    <m/>
    <m/>
    <m/>
    <m/>
    <m/>
    <s v="form_03r_all_pharm_treated"/>
  </r>
  <r>
    <x v="402"/>
    <s v="form_03r_all_pharm_treated"/>
    <s v="Pharmacologic Treatment Form for Infants_x000a_"/>
    <s v="No CRF match"/>
    <s v="High Confidence"/>
    <x v="1"/>
    <m/>
    <s v="descriptive"/>
    <x v="129"/>
    <m/>
    <m/>
    <m/>
    <m/>
    <m/>
    <m/>
    <s v="[standnows_03r] = '1' and _x000a_[opioddos_03r] &lt;&gt; '' and _x000a_([opioddos_03r] &lt; '1' or [opioddos_03r] &gt; '2700') and_x000a_[opioddosunit_03r] = '2'"/>
    <m/>
    <m/>
    <m/>
    <m/>
    <m/>
    <m/>
    <s v="form_03r_all_pharm_treated"/>
  </r>
  <r>
    <x v="403"/>
    <s v="form_03r_all_pharm_treated"/>
    <s v="Pharmacologic Treatment Form for Infants_x000a_"/>
    <s v="No CRF match"/>
    <s v="High Confidence"/>
    <x v="1"/>
    <m/>
    <s v="descriptive"/>
    <x v="130"/>
    <m/>
    <m/>
    <m/>
    <m/>
    <m/>
    <m/>
    <s v="[standnows_03r] = '2' and _x000a_[opioddos_03r] &lt;&gt; '' and _x000a_([opioddos_03r] &lt; '0.018' or [opioddos_03r] &gt; '0.600') and_x000a_[opioddosunit_03r] = '1'"/>
    <m/>
    <m/>
    <m/>
    <m/>
    <m/>
    <m/>
    <s v="form_03r_all_pharm_treated"/>
  </r>
  <r>
    <x v="404"/>
    <s v="form_03r_all_pharm_treated"/>
    <s v="Pharmacologic Treatment Form for Infants_x000a_"/>
    <s v="No CRF match"/>
    <s v="High Confidence"/>
    <x v="1"/>
    <m/>
    <s v="descriptive"/>
    <x v="131"/>
    <m/>
    <m/>
    <m/>
    <m/>
    <m/>
    <m/>
    <s v="[standnows_03r] = '2' and _x000a_[opioddos_03r] &lt;&gt; '' and _x000a_([opioddos_03r] &lt; '18' or [opioddos_03r] &gt; '600') and_x000a_[opioddosunit_03r] = '2'"/>
    <m/>
    <m/>
    <m/>
    <m/>
    <m/>
    <m/>
    <s v="form_03r_all_pharm_treated"/>
  </r>
  <r>
    <x v="405"/>
    <s v="form_03r_all_pharm_treated"/>
    <s v="Pharmacologic Treatment Form for Infants_x000a_"/>
    <s v="No CRF match"/>
    <s v="High Confidence"/>
    <x v="1"/>
    <m/>
    <s v="descriptive"/>
    <x v="132"/>
    <m/>
    <m/>
    <m/>
    <m/>
    <m/>
    <m/>
    <s v="[standnows_03r] = '3' and _x000a_[opioddos_03r] &lt;&gt; '' and _x000a_([opioddos_03r] &lt; '0.0027' or [opioddos_03r] &gt; '0.12') and_x000a_[opioddosunit_03r] = '1'"/>
    <m/>
    <m/>
    <m/>
    <m/>
    <m/>
    <m/>
    <s v="form_03r_all_pharm_treated"/>
  </r>
  <r>
    <x v="406"/>
    <s v="form_03r_all_pharm_treated"/>
    <s v="Pharmacologic Treatment Form for Infants_x000a_"/>
    <s v="No CRF match"/>
    <s v="High Confidence"/>
    <x v="1"/>
    <m/>
    <s v="descriptive"/>
    <x v="133"/>
    <m/>
    <m/>
    <m/>
    <m/>
    <m/>
    <m/>
    <s v="[standnows_03r] = '3' and _x000a_[opioddos_03r] &lt;&gt; '' and _x000a_([opioddos_03r] &lt; '2.7' or [opioddos_03r] &gt; '120') and_x000a_[opioddosunit_03r] = '2'"/>
    <m/>
    <m/>
    <m/>
    <m/>
    <m/>
    <m/>
    <s v="form_03r_all_pharm_treated"/>
  </r>
  <r>
    <x v="407"/>
    <s v="form_03r_all_pharm_treated"/>
    <s v="Pharmacologic Treatment Form for Infants_x000a_"/>
    <s v="No CRF match"/>
    <s v="High Confidence"/>
    <x v="1"/>
    <m/>
    <s v="descriptive"/>
    <x v="183"/>
    <m/>
    <m/>
    <m/>
    <m/>
    <m/>
    <m/>
    <s v="[standnows_03r] &lt;&gt; ''"/>
    <m/>
    <m/>
    <m/>
    <m/>
    <m/>
    <m/>
    <s v="form_03r_all_pharm_treated"/>
  </r>
  <r>
    <x v="408"/>
    <s v="form_03r_all_pharm_treated"/>
    <s v="Pharmacologic Treatment Form for Infants_x000a_"/>
    <s v="No CRF match"/>
    <s v="High Confidence"/>
    <x v="1"/>
    <m/>
    <s v="text"/>
    <x v="135"/>
    <m/>
    <m/>
    <s v="date_mdy"/>
    <m/>
    <m/>
    <m/>
    <s v="[maxdosdatunk_03r(99)] = ''"/>
    <s v="y"/>
    <m/>
    <m/>
    <m/>
    <m/>
    <m/>
    <s v="form_03r_all_pharm_treated"/>
  </r>
  <r>
    <x v="409"/>
    <s v="form_03r_all_pharm_treated"/>
    <s v="Pharmacologic Treatment Form for Infants_x000a_"/>
    <s v="No CRF match"/>
    <s v="High Confidence"/>
    <x v="1"/>
    <m/>
    <s v="checkbox"/>
    <x v="21"/>
    <s v="99, Unknown"/>
    <m/>
    <m/>
    <m/>
    <m/>
    <m/>
    <s v="[maxdosdat_03r] = ''"/>
    <m/>
    <m/>
    <m/>
    <m/>
    <m/>
    <m/>
    <s v="form_03r_all_pharm_treated"/>
  </r>
  <r>
    <x v="410"/>
    <s v="form_03r_all_pharm_treated"/>
    <s v="Pharmacologic Treatment Form for Infants_x000a_"/>
    <s v="No CRF match"/>
    <s v="High Confidence"/>
    <x v="1"/>
    <m/>
    <s v="text"/>
    <x v="55"/>
    <m/>
    <m/>
    <s v="time"/>
    <m/>
    <m/>
    <m/>
    <s v="[maxdostmunk_03r(99)] = ''"/>
    <s v="y"/>
    <m/>
    <m/>
    <m/>
    <m/>
    <m/>
    <s v="form_03r_all_pharm_treated"/>
  </r>
  <r>
    <x v="411"/>
    <s v="form_03r_all_pharm_treated"/>
    <s v="Pharmacologic Treatment Form for Infants_x000a_"/>
    <s v="No CRF match"/>
    <s v="High Confidence"/>
    <x v="1"/>
    <m/>
    <s v="checkbox"/>
    <x v="21"/>
    <s v="99, Unknown"/>
    <m/>
    <m/>
    <m/>
    <m/>
    <m/>
    <s v="[maxdostm_03r] = ''"/>
    <m/>
    <m/>
    <m/>
    <m/>
    <m/>
    <m/>
    <s v="form_03r_all_pharm_treated"/>
  </r>
  <r>
    <x v="412"/>
    <s v="form_03r_all_pharm_treated"/>
    <s v="Pharmacologic Treatment Form for Infants_x000a_"/>
    <s v="No CRF match"/>
    <s v="High Confidence"/>
    <x v="1"/>
    <m/>
    <s v="descriptive"/>
    <x v="184"/>
    <m/>
    <m/>
    <m/>
    <m/>
    <m/>
    <m/>
    <s v="[standnows_03r] &lt;&gt; ''"/>
    <m/>
    <m/>
    <m/>
    <m/>
    <m/>
    <m/>
    <s v="form_03r_all_pharm_treated"/>
  </r>
  <r>
    <x v="413"/>
    <s v="form_03r_all_pharm_treated"/>
    <s v="Pharmacologic Treatment Form for Infants_x000a_"/>
    <s v="No CRF match"/>
    <s v="High Confidence"/>
    <x v="1"/>
    <m/>
    <s v="text"/>
    <x v="137"/>
    <m/>
    <m/>
    <s v="number_3dp"/>
    <m/>
    <m/>
    <m/>
    <s v="[maxdosunk_03r(99)] = ''"/>
    <s v="y"/>
    <m/>
    <m/>
    <m/>
    <m/>
    <m/>
    <s v="form_03r_all_pharm_treated"/>
  </r>
  <r>
    <x v="414"/>
    <s v="form_03r_all_pharm_treated"/>
    <s v="Pharmacologic Treatment Form for Infants_x000a_"/>
    <s v="No CRF match"/>
    <s v="High Confidence"/>
    <x v="1"/>
    <m/>
    <s v="descriptive"/>
    <x v="8"/>
    <m/>
    <m/>
    <m/>
    <m/>
    <m/>
    <m/>
    <s v="[standnows_03r] &lt;&gt; '' and [weightmaxdos_03r] &lt;&gt; '' and _x000a_([weightmaxdos_03r] &lt; '1.800' or [weightmaxdos_03r] &gt; '5.000')"/>
    <m/>
    <m/>
    <m/>
    <m/>
    <m/>
    <m/>
    <s v="form_03r_all_pharm_treated"/>
  </r>
  <r>
    <x v="415"/>
    <s v="form_03r_all_pharm_treated"/>
    <s v="Pharmacologic Treatment Form for Infants_x000a_"/>
    <s v="No CRF match"/>
    <s v="High Confidence"/>
    <x v="1"/>
    <m/>
    <s v="radio"/>
    <x v="138"/>
    <s v="1, Yes  &lt;b&gt;&lt;i&gt;[Skip to Q4]&lt;/i&gt;&lt;/b&gt;|0, No|99, Unknown"/>
    <m/>
    <m/>
    <m/>
    <m/>
    <m/>
    <s v="[standnows_03r] &lt;&gt; ''"/>
    <s v="y"/>
    <m/>
    <m/>
    <m/>
    <m/>
    <m/>
    <s v="form_03r_all_pharm_treated"/>
  </r>
  <r>
    <x v="416"/>
    <s v="form_03r_all_pharm_treated"/>
    <s v="Pharmacologic Treatment Form for Infants_x000a_"/>
    <s v="No CRF match"/>
    <s v="High Confidence"/>
    <x v="1"/>
    <m/>
    <s v="checkbox"/>
    <x v="21"/>
    <s v="99, Unknown"/>
    <m/>
    <m/>
    <m/>
    <m/>
    <m/>
    <s v="[weightmaxdos_03r] = ''"/>
    <m/>
    <m/>
    <m/>
    <m/>
    <m/>
    <m/>
    <s v="form_03r_all_pharm_treated"/>
  </r>
  <r>
    <x v="417"/>
    <s v="form_03r_all_pharm_treated"/>
    <s v="Pharmacologic Treatment Form for Infants_x000a_"/>
    <s v="No CRF match"/>
    <s v="High Confidence"/>
    <x v="1"/>
    <m/>
    <s v="descriptive"/>
    <x v="185"/>
    <m/>
    <m/>
    <m/>
    <m/>
    <m/>
    <m/>
    <s v="[standnows_03r] &lt;&gt; '' and ([singledos_03r] = '' or [singledos_03r] &lt;&gt; '1')"/>
    <m/>
    <m/>
    <m/>
    <m/>
    <m/>
    <m/>
    <s v="form_03r_all_pharm_treated"/>
  </r>
  <r>
    <x v="418"/>
    <s v="form_03r_all_pharm_treated"/>
    <s v="Pharmacologic Treatment Form for Infants_x000a_"/>
    <s v="No CRF match"/>
    <s v="High Confidence"/>
    <x v="1"/>
    <m/>
    <s v="text"/>
    <x v="140"/>
    <m/>
    <m/>
    <s v="number"/>
    <m/>
    <m/>
    <m/>
    <s v="[hosopiodunk_03r(99)] = ''"/>
    <s v="y"/>
    <m/>
    <m/>
    <m/>
    <m/>
    <m/>
    <s v="form_03r_all_pharm_treated"/>
  </r>
  <r>
    <x v="419"/>
    <s v="form_03r_all_pharm_treated"/>
    <s v="Pharmacologic Treatment Form for Infants_x000a_"/>
    <s v="No CRF match"/>
    <s v="High Confidence"/>
    <x v="1"/>
    <m/>
    <s v="radio"/>
    <x v="126"/>
    <s v="1, mg|2, mcg|3, Other, specify"/>
    <m/>
    <m/>
    <m/>
    <m/>
    <m/>
    <s v="[hosopiodunk_03r(99)] = ''"/>
    <s v="y"/>
    <m/>
    <m/>
    <m/>
    <m/>
    <m/>
    <s v="form_03r_all_pharm_treated"/>
  </r>
  <r>
    <x v="420"/>
    <s v="form_03r_all_pharm_treated"/>
    <s v="Pharmacologic Treatment Form for Infants_x000a_"/>
    <s v="No CRF match"/>
    <s v="High Confidence"/>
    <x v="1"/>
    <m/>
    <s v="text"/>
    <x v="127"/>
    <m/>
    <m/>
    <m/>
    <m/>
    <m/>
    <m/>
    <s v="[hosopioddosunit_03r] = '3'"/>
    <m/>
    <m/>
    <m/>
    <m/>
    <m/>
    <m/>
    <s v="form_03r_all_pharm_treated"/>
  </r>
  <r>
    <x v="421"/>
    <s v="form_03r_all_pharm_treated"/>
    <s v="Pharmacologic Treatment Form for Infants_x000a_"/>
    <s v="No CRF match"/>
    <s v="High Confidence"/>
    <x v="1"/>
    <m/>
    <s v="checkbox"/>
    <x v="21"/>
    <s v="99, Unknown"/>
    <m/>
    <m/>
    <m/>
    <m/>
    <m/>
    <s v="[hosopioddos_03r] = '' and [hosopioddosunit_03r] = ''"/>
    <m/>
    <m/>
    <m/>
    <m/>
    <m/>
    <m/>
    <s v="form_03r_all_pharm_treated"/>
  </r>
  <r>
    <x v="422"/>
    <s v="form_03r_all_pharm_treated"/>
    <s v="Pharmacologic Treatment Form for Infants_x000a_"/>
    <s v="No CRF match"/>
    <s v="High Confidence"/>
    <x v="1"/>
    <m/>
    <s v="text"/>
    <x v="141"/>
    <m/>
    <m/>
    <s v="date_mdy"/>
    <m/>
    <m/>
    <m/>
    <s v="[hosopiodatunk_03r(99)] = ''"/>
    <s v="y"/>
    <m/>
    <m/>
    <m/>
    <m/>
    <m/>
    <s v="form_03r_all_pharm_treated"/>
  </r>
  <r>
    <x v="423"/>
    <s v="form_03r_all_pharm_treated"/>
    <s v="Pharmacologic Treatment Form for Infants_x000a_"/>
    <s v="No CRF match"/>
    <s v="High Confidence"/>
    <x v="1"/>
    <m/>
    <s v="checkbox"/>
    <x v="142"/>
    <s v="99, Unknown"/>
    <m/>
    <m/>
    <m/>
    <m/>
    <m/>
    <s v="[hosopioddat_03r] = ''"/>
    <m/>
    <m/>
    <m/>
    <m/>
    <m/>
    <m/>
    <s v="form_03r_all_pharm_treated"/>
  </r>
  <r>
    <x v="424"/>
    <s v="form_03r_all_pharm_treated"/>
    <s v="Pharmacologic Treatment Form for Infants_x000a_"/>
    <s v="No CRF match"/>
    <s v="High Confidence"/>
    <x v="1"/>
    <m/>
    <s v="text"/>
    <x v="143"/>
    <m/>
    <m/>
    <s v="time"/>
    <m/>
    <m/>
    <m/>
    <s v="[hosopiodtmunk_03r(99)] = ''"/>
    <s v="y"/>
    <m/>
    <m/>
    <m/>
    <m/>
    <m/>
    <s v="form_03r_all_pharm_treated"/>
  </r>
  <r>
    <x v="425"/>
    <s v="form_03r_all_pharm_treated"/>
    <s v="Pharmacologic Treatment Form for Infants_x000a_"/>
    <s v="No CRF match"/>
    <s v="High Confidence"/>
    <x v="1"/>
    <m/>
    <s v="checkbox"/>
    <x v="144"/>
    <s v="99, Unknown"/>
    <m/>
    <m/>
    <m/>
    <m/>
    <m/>
    <s v="[hosopiodtm_03r] = ''"/>
    <m/>
    <m/>
    <m/>
    <m/>
    <m/>
    <m/>
    <s v="form_03r_all_pharm_treated"/>
  </r>
  <r>
    <x v="426"/>
    <s v="form_03r_all_pharm_treated"/>
    <s v="Pharmacologic Treatment Form for Infants_x000a_"/>
    <s v="No CRF match"/>
    <s v="High Confidence"/>
    <x v="1"/>
    <m/>
    <s v="descriptive"/>
    <x v="128"/>
    <m/>
    <m/>
    <m/>
    <m/>
    <m/>
    <m/>
    <s v="[standnows_03r] = '1' and _x000a_[hosopioddos_03r] &lt;&gt; '' and _x000a_([hosopioddos_03r] &lt; '0.001' or [hosopioddos_03r] &gt; '2.700') and_x000a_[hosopioddosunit_03r] = '1'"/>
    <m/>
    <m/>
    <m/>
    <m/>
    <m/>
    <m/>
    <s v="form_03r_all_pharm_treated"/>
  </r>
  <r>
    <x v="427"/>
    <s v="form_03r_all_pharm_treated"/>
    <s v="Pharmacologic Treatment Form for Infants_x000a_"/>
    <s v="No CRF match"/>
    <s v="High Confidence"/>
    <x v="1"/>
    <m/>
    <s v="descriptive"/>
    <x v="129"/>
    <m/>
    <m/>
    <m/>
    <m/>
    <m/>
    <m/>
    <s v="[standnows_03r] = '1' and _x000a_[hosopioddos_03r] &lt;&gt; '' and _x000a_([hosopioddos_03r] &lt; '1' or [hosopioddos_03r] &gt; '2700') and_x000a_[hosopioddosunit_03r] = '2'"/>
    <m/>
    <m/>
    <m/>
    <m/>
    <m/>
    <m/>
    <s v="form_03r_all_pharm_treated"/>
  </r>
  <r>
    <x v="428"/>
    <s v="form_03r_all_pharm_treated"/>
    <s v="Pharmacologic Treatment Form for Infants_x000a_"/>
    <s v="No CRF match"/>
    <s v="High Confidence"/>
    <x v="1"/>
    <m/>
    <s v="descriptive"/>
    <x v="130"/>
    <m/>
    <m/>
    <m/>
    <m/>
    <m/>
    <m/>
    <s v="[standnows_03r] = '2' and _x000a_[hosopioddos_03r] &lt;&gt; '' and _x000a_([hosopioddos_03r] &lt; '0.018' or [hosopioddos_03r] &gt; '0.600') and_x000a_[hosopioddosunit_03r] = '1'"/>
    <m/>
    <m/>
    <m/>
    <m/>
    <m/>
    <m/>
    <s v="form_03r_all_pharm_treated"/>
  </r>
  <r>
    <x v="429"/>
    <s v="form_03r_all_pharm_treated"/>
    <s v="Pharmacologic Treatment Form for Infants_x000a_"/>
    <s v="No CRF match"/>
    <s v="High Confidence"/>
    <x v="1"/>
    <m/>
    <s v="descriptive"/>
    <x v="131"/>
    <m/>
    <m/>
    <m/>
    <m/>
    <m/>
    <m/>
    <s v="[standnows_03r] = '2' and _x000a_[hosopioddos_03r] &lt;&gt; '' and _x000a_([hosopioddos_03r] &lt; '18' or [hosopioddos_03r] &gt; '600') and_x000a_[hosopioddosunit_03r] = '2'"/>
    <m/>
    <m/>
    <m/>
    <m/>
    <m/>
    <m/>
    <s v="form_03r_all_pharm_treated"/>
  </r>
  <r>
    <x v="430"/>
    <s v="form_03r_all_pharm_treated"/>
    <s v="Pharmacologic Treatment Form for Infants_x000a_"/>
    <s v="No CRF match"/>
    <s v="High Confidence"/>
    <x v="1"/>
    <m/>
    <s v="descriptive"/>
    <x v="132"/>
    <m/>
    <m/>
    <m/>
    <m/>
    <m/>
    <m/>
    <s v="[standnows_03r] = '3' and _x000a_[hosopioddos_03r] &lt;&gt; '' and _x000a_([hosopioddos_03r] &lt; '0.0027' or [hosopioddos_03r] &gt; '0.12') and_x000a_[hosopioddosunit_03r] = '1'"/>
    <m/>
    <m/>
    <m/>
    <m/>
    <m/>
    <m/>
    <s v="form_03r_all_pharm_treated"/>
  </r>
  <r>
    <x v="431"/>
    <s v="form_03r_all_pharm_treated"/>
    <s v="Pharmacologic Treatment Form for Infants_x000a_"/>
    <s v="No CRF match"/>
    <s v="High Confidence"/>
    <x v="1"/>
    <m/>
    <s v="descriptive"/>
    <x v="133"/>
    <m/>
    <m/>
    <m/>
    <m/>
    <m/>
    <m/>
    <s v="[standnows_03r] = '3' and _x000a_[hosopioddos_03r] &lt;&gt; '' and _x000a_([hosopioddos_03r] &lt; '2.7' or [hosopioddos_03r] &gt; '120') and_x000a_[hosopioddosunit_03r] = '2'"/>
    <m/>
    <m/>
    <m/>
    <m/>
    <m/>
    <m/>
    <s v="form_03r_all_pharm_treated"/>
  </r>
  <r>
    <x v="432"/>
    <s v="form_03r_all_pharm_treated"/>
    <s v="Pharmacologic Treatment Form for Infants_x000a_"/>
    <s v="No CRF match"/>
    <s v="High Confidence"/>
    <x v="1"/>
    <m/>
    <s v="radio"/>
    <x v="145"/>
    <s v="1, Yes|0, No|99, Unknown"/>
    <m/>
    <m/>
    <m/>
    <m/>
    <m/>
    <s v="[standnows_03r] &lt;&gt; ''"/>
    <s v="y"/>
    <m/>
    <m/>
    <m/>
    <m/>
    <m/>
    <s v="form_03r_all_pharm_treated"/>
  </r>
  <r>
    <x v="433"/>
    <s v="form_03r_all_pharm_treated"/>
    <s v="Pharmacologic Treatment Form for Infants_x000a_"/>
    <s v="No CRF match"/>
    <s v="High Confidence"/>
    <x v="1"/>
    <m/>
    <s v="radio"/>
    <x v="146"/>
    <s v="1, Yes|0, No|99, Unknown"/>
    <m/>
    <m/>
    <m/>
    <m/>
    <m/>
    <s v="[standnows_03r] &lt;&gt; ''"/>
    <s v="y"/>
    <m/>
    <m/>
    <m/>
    <m/>
    <m/>
    <s v="form_03r_all_pharm_treated"/>
  </r>
  <r>
    <x v="434"/>
    <s v="form_03r_all_pharm_treated"/>
    <s v="Pharmacologic Treatment Form for Infants_x000a_"/>
    <s v="No CRF match"/>
    <s v="High Confidence"/>
    <x v="1"/>
    <s v="Section C. Pharmacologic Treatment of NOWS - Secondary and Tertiary Medications"/>
    <s v="radio"/>
    <x v="147"/>
    <s v="1, Yes   &lt;b&gt;&lt;i&gt; [Complete QC1a-d]&lt;/i&gt;&lt;/b&gt; | 0, No   &lt;b&gt;&lt;i&gt; [Form complete]&lt;/i&gt;&lt;/b&gt; | 99, Unknown   &lt;b&gt;&lt;i&gt; [Form complete]&lt;/i&gt;&lt;/b&gt;"/>
    <m/>
    <m/>
    <m/>
    <m/>
    <m/>
    <m/>
    <s v="y"/>
    <m/>
    <m/>
    <m/>
    <m/>
    <m/>
    <s v="form_03r_all_pharm_treated"/>
  </r>
  <r>
    <x v="435"/>
    <s v="form_03r_all_pharm_treated"/>
    <s v="Pharmacologic Treatment Form for Infants_x000a_"/>
    <s v="No CRF match"/>
    <s v="High Confidence"/>
    <x v="1"/>
    <m/>
    <s v="radio"/>
    <x v="148"/>
    <s v="1, Morphine | 2, Methadone | 3, Buprenorphine | 4, Phenobarbital | 5, Clonidine | 6, Other, specify {indsecothsp_03r} | 99, Unknown"/>
    <m/>
    <m/>
    <m/>
    <m/>
    <m/>
    <s v="([nowsoth_03r] &lt;&gt; '' or [standnows_03r] &lt;&gt; '') and [infsec_03r] = '1'"/>
    <s v="y"/>
    <m/>
    <m/>
    <m/>
    <m/>
    <m/>
    <s v="form_03r_all_pharm_treated"/>
  </r>
  <r>
    <x v="436"/>
    <s v="form_03r_all_pharm_treated"/>
    <s v="Pharmacologic Treatment Form for Infants_x000a_"/>
    <s v="No CRF match"/>
    <s v="High Confidence"/>
    <x v="1"/>
    <m/>
    <s v="text"/>
    <x v="33"/>
    <m/>
    <m/>
    <m/>
    <m/>
    <m/>
    <m/>
    <s v="[infsec_03r] = '1' and [indsec_03r] = '6'"/>
    <m/>
    <m/>
    <m/>
    <m/>
    <m/>
    <m/>
    <s v="form_03r_all_pharm_treated"/>
  </r>
  <r>
    <x v="437"/>
    <s v="form_03r_all_pharm_treated"/>
    <s v="Pharmacologic Treatment Form for Infants_x000a_"/>
    <s v="No CRF match"/>
    <s v="High Confidence"/>
    <x v="1"/>
    <m/>
    <s v="descriptive"/>
    <x v="186"/>
    <m/>
    <m/>
    <m/>
    <m/>
    <m/>
    <m/>
    <s v="([nowsoth_03r] &lt;&gt; '' or [standnows_03r] &lt;&gt; '') and [infsec_03r] = '1'"/>
    <m/>
    <m/>
    <m/>
    <m/>
    <m/>
    <m/>
    <s v="form_03r_all_pharm_treated"/>
  </r>
  <r>
    <x v="438"/>
    <s v="form_03r_all_pharm_treated"/>
    <s v="Pharmacologic Treatment Form for Infants_x000a_"/>
    <s v="No CRF match"/>
    <s v="High Confidence"/>
    <x v="1"/>
    <m/>
    <s v="text"/>
    <x v="140"/>
    <m/>
    <m/>
    <s v="number"/>
    <m/>
    <m/>
    <m/>
    <s v="[infsec_03r] = '1' and [inihospunitunk_03r(99)] = ''"/>
    <s v="y"/>
    <m/>
    <m/>
    <m/>
    <m/>
    <m/>
    <s v="form_03r_all_pharm_treated"/>
  </r>
  <r>
    <x v="439"/>
    <s v="form_03r_all_pharm_treated"/>
    <s v="Pharmacologic Treatment Form for Infants_x000a_"/>
    <s v="No CRF match"/>
    <s v="High Confidence"/>
    <x v="1"/>
    <m/>
    <s v="radio"/>
    <x v="126"/>
    <s v="1, mg|2, mcg|3, Other, specify"/>
    <m/>
    <m/>
    <m/>
    <m/>
    <m/>
    <s v="[infsec_03r] = '1' and [inihospunitunk_03r(99)] = ''"/>
    <s v="y"/>
    <m/>
    <m/>
    <m/>
    <m/>
    <m/>
    <s v="form_03r_all_pharm_treated"/>
  </r>
  <r>
    <x v="440"/>
    <s v="form_03r_all_pharm_treated"/>
    <s v="Pharmacologic Treatment Form for Infants_x000a_"/>
    <s v="No CRF match"/>
    <s v="High Confidence"/>
    <x v="1"/>
    <m/>
    <s v="text"/>
    <x v="127"/>
    <m/>
    <m/>
    <m/>
    <m/>
    <m/>
    <m/>
    <s v="[inihospdosunit_03r] = '3'"/>
    <m/>
    <m/>
    <m/>
    <m/>
    <m/>
    <m/>
    <s v="form_03r_all_pharm_treated"/>
  </r>
  <r>
    <x v="441"/>
    <s v="form_03r_all_pharm_treated"/>
    <s v="Pharmacologic Treatment Form for Infants_x000a_"/>
    <s v="No CRF match"/>
    <s v="High Confidence"/>
    <x v="1"/>
    <m/>
    <s v="checkbox"/>
    <x v="21"/>
    <s v="99, Unknown"/>
    <m/>
    <m/>
    <m/>
    <m/>
    <m/>
    <s v="[infsec_03r] = '1' and [inihospdos_03r] = '' and [inihospdosunit_03r] = ''"/>
    <m/>
    <m/>
    <m/>
    <m/>
    <m/>
    <m/>
    <s v="form_03r_all_pharm_treated"/>
  </r>
  <r>
    <x v="442"/>
    <s v="form_03r_all_pharm_treated"/>
    <s v="Pharmacologic Treatment Form for Infants_x000a_"/>
    <s v="No CRF match"/>
    <s v="High Confidence"/>
    <x v="1"/>
    <m/>
    <s v="text"/>
    <x v="54"/>
    <m/>
    <m/>
    <s v="date_mdy"/>
    <m/>
    <m/>
    <m/>
    <s v="[infsec_03r] = '1' and [inihospdatunk_03r(99)] = ''"/>
    <s v="y"/>
    <m/>
    <m/>
    <m/>
    <m/>
    <m/>
    <s v="form_03r_all_pharm_treated"/>
  </r>
  <r>
    <x v="443"/>
    <s v="form_03r_all_pharm_treated"/>
    <s v="Pharmacologic Treatment Form for Infants_x000a_"/>
    <s v="No CRF match"/>
    <s v="High Confidence"/>
    <x v="1"/>
    <m/>
    <s v="checkbox"/>
    <x v="21"/>
    <s v="99, Unknown"/>
    <m/>
    <m/>
    <m/>
    <m/>
    <m/>
    <s v="[infsec_03r] = '1' and [inihospdat_03r] = ''"/>
    <m/>
    <m/>
    <m/>
    <m/>
    <m/>
    <m/>
    <s v="form_03r_all_pharm_treated"/>
  </r>
  <r>
    <x v="444"/>
    <s v="form_03r_all_pharm_treated"/>
    <s v="Pharmacologic Treatment Form for Infants_x000a_"/>
    <s v="No CRF match"/>
    <s v="High Confidence"/>
    <x v="1"/>
    <m/>
    <s v="text"/>
    <x v="55"/>
    <m/>
    <m/>
    <s v="time"/>
    <m/>
    <m/>
    <m/>
    <s v="[infsec_03r] = '1' and [inihosptmunk_03r(99)] = ''"/>
    <s v="y"/>
    <m/>
    <m/>
    <m/>
    <m/>
    <m/>
    <s v="form_03r_all_pharm_treated"/>
  </r>
  <r>
    <x v="445"/>
    <s v="form_03r_all_pharm_treated"/>
    <s v="Pharmacologic Treatment Form for Infants_x000a_"/>
    <s v="No CRF match"/>
    <s v="High Confidence"/>
    <x v="1"/>
    <m/>
    <s v="checkbox"/>
    <x v="21"/>
    <s v="99, Unknown"/>
    <m/>
    <m/>
    <m/>
    <m/>
    <m/>
    <s v="[infsec_03r] = '1' and [inihosptm_03r] = ''"/>
    <m/>
    <m/>
    <m/>
    <m/>
    <m/>
    <m/>
    <s v="form_03r_all_pharm_treated"/>
  </r>
  <r>
    <x v="446"/>
    <s v="form_03r_all_pharm_treated"/>
    <s v="Pharmacologic Treatment Form for Infants_x000a_"/>
    <s v="No CRF match"/>
    <s v="High Confidence"/>
    <x v="1"/>
    <m/>
    <s v="descriptive"/>
    <x v="150"/>
    <m/>
    <m/>
    <m/>
    <m/>
    <m/>
    <m/>
    <s v="[indsec_03r] = '1' and _x000a_[inihospdos_03r] &lt;&gt; '' and _x000a_([inihospdos_03r] &lt; '0.001' or [inihospdos_03r] &gt; '2.700') and_x000a_[inihospdosunit_03r] = '1'"/>
    <m/>
    <m/>
    <m/>
    <m/>
    <m/>
    <m/>
    <s v="form_03r_all_pharm_treated"/>
  </r>
  <r>
    <x v="447"/>
    <s v="form_03r_all_pharm_treated"/>
    <s v="Pharmacologic Treatment Form for Infants_x000a_"/>
    <s v="No CRF match"/>
    <s v="High Confidence"/>
    <x v="1"/>
    <m/>
    <s v="descriptive"/>
    <x v="151"/>
    <m/>
    <m/>
    <m/>
    <m/>
    <m/>
    <m/>
    <s v="[indsec_03r] = '1' and _x000a_[inihospdos_03r] &lt;&gt; '' and _x000a_([inihospdos_03r] &lt; '1' or [inihospdos_03r] &gt; '2700') and_x000a_[inihospdosunit_03r] = '2'"/>
    <m/>
    <m/>
    <m/>
    <m/>
    <m/>
    <m/>
    <s v="form_03r_all_pharm_treated"/>
  </r>
  <r>
    <x v="448"/>
    <s v="form_03r_all_pharm_treated"/>
    <s v="Pharmacologic Treatment Form for Infants_x000a_"/>
    <s v="No CRF match"/>
    <s v="High Confidence"/>
    <x v="1"/>
    <m/>
    <s v="descriptive"/>
    <x v="130"/>
    <m/>
    <m/>
    <m/>
    <m/>
    <m/>
    <m/>
    <s v="[indsec_03r] = '2' and _x000a_[inihospdos_03r] &lt;&gt; '' and _x000a_([inihospdos_03r] &lt; '0.018' or [inihospdos_03r] &gt; '0.600') and_x000a_[inihospdosunit_03r] = '1'"/>
    <m/>
    <m/>
    <m/>
    <m/>
    <m/>
    <m/>
    <s v="form_03r_all_pharm_treated"/>
  </r>
  <r>
    <x v="449"/>
    <s v="form_03r_all_pharm_treated"/>
    <s v="Pharmacologic Treatment Form for Infants_x000a_"/>
    <s v="No CRF match"/>
    <s v="High Confidence"/>
    <x v="1"/>
    <m/>
    <s v="descriptive"/>
    <x v="152"/>
    <m/>
    <m/>
    <m/>
    <m/>
    <m/>
    <m/>
    <s v="[indsec_03r] = '2' and _x000a_[inihospdos_03r] &lt;&gt; '' and _x000a_([inihospdos_03r] &lt; '18' or [inihospdos_03r] &gt; '600') and_x000a_[inihospdosunit_03r] = '2'"/>
    <m/>
    <m/>
    <m/>
    <m/>
    <m/>
    <m/>
    <s v="form_03r_all_pharm_treated"/>
  </r>
  <r>
    <x v="450"/>
    <s v="form_03r_all_pharm_treated"/>
    <s v="Pharmacologic Treatment Form for Infants_x000a_"/>
    <s v="No CRF match"/>
    <s v="High Confidence"/>
    <x v="1"/>
    <m/>
    <s v="descriptive"/>
    <x v="132"/>
    <m/>
    <m/>
    <m/>
    <m/>
    <m/>
    <m/>
    <s v="[indsec_03r] = '3' and _x000a_[inihospdos_03r] &lt;&gt; '' and _x000a_([inihospdos_03r] &lt; '0.0027' or [inihospdos_03r] &gt; '0.12') and_x000a_[inihospdosunit_03r] = '1'"/>
    <m/>
    <m/>
    <m/>
    <m/>
    <m/>
    <m/>
    <s v="form_03r_all_pharm_treated"/>
  </r>
  <r>
    <x v="451"/>
    <s v="form_03r_all_pharm_treated"/>
    <s v="Pharmacologic Treatment Form for Infants_x000a_"/>
    <s v="No CRF match"/>
    <s v="High Confidence"/>
    <x v="1"/>
    <m/>
    <s v="descriptive"/>
    <x v="153"/>
    <m/>
    <m/>
    <m/>
    <m/>
    <m/>
    <m/>
    <s v="[indsec_03r] = '3' and _x000a_[inihospdos_03r] &lt;&gt; '' and _x000a_([inihospdos_03r] &lt; '2.7' or [inihospdos_03r] &gt; '120') and_x000a_[inihospdosunit_03r] = '2'"/>
    <m/>
    <m/>
    <m/>
    <m/>
    <m/>
    <m/>
    <s v="form_03r_all_pharm_treated"/>
  </r>
  <r>
    <x v="452"/>
    <s v="form_03r_all_pharm_treated"/>
    <s v="Pharmacologic Treatment Form for Infants_x000a_"/>
    <s v="No CRF match"/>
    <s v="High Confidence"/>
    <x v="1"/>
    <m/>
    <s v="descriptive"/>
    <x v="187"/>
    <m/>
    <m/>
    <m/>
    <m/>
    <m/>
    <m/>
    <s v="([nowsoth_03r] &lt;&gt; '' or [standnows_03r] &lt;&gt; '') and [infsec_03r] = '1'"/>
    <m/>
    <m/>
    <m/>
    <m/>
    <m/>
    <m/>
    <s v="form_03r_all_pharm_treated"/>
  </r>
  <r>
    <x v="453"/>
    <s v="form_03r_all_pharm_treated"/>
    <s v="Pharmacologic Treatment Form for Infants_x000a_"/>
    <s v="No CRF match"/>
    <s v="High Confidence"/>
    <x v="1"/>
    <m/>
    <s v="text"/>
    <x v="140"/>
    <m/>
    <m/>
    <s v="number"/>
    <m/>
    <m/>
    <m/>
    <s v="[infsec_03r] = '1' and [finhospunitunk_03r(99)] = ''"/>
    <s v="y"/>
    <m/>
    <m/>
    <m/>
    <m/>
    <m/>
    <s v="form_03r_all_pharm_treated"/>
  </r>
  <r>
    <x v="454"/>
    <s v="form_03r_all_pharm_treated"/>
    <s v="Pharmacologic Treatment Form for Infants_x000a_"/>
    <s v="No CRF match"/>
    <s v="High Confidence"/>
    <x v="1"/>
    <m/>
    <s v="radio"/>
    <x v="126"/>
    <s v="1, mg|2, mcg|3, Other, specify"/>
    <m/>
    <m/>
    <m/>
    <m/>
    <m/>
    <s v="[infsec_03r] = '1' and [finhospunitunk_03r(99)] = ''"/>
    <s v="y"/>
    <m/>
    <m/>
    <m/>
    <m/>
    <m/>
    <s v="form_03r_all_pharm_treated"/>
  </r>
  <r>
    <x v="455"/>
    <s v="form_03r_all_pharm_treated"/>
    <s v="Pharmacologic Treatment Form for Infants_x000a_"/>
    <s v="No CRF match"/>
    <s v="High Confidence"/>
    <x v="1"/>
    <m/>
    <s v="text"/>
    <x v="127"/>
    <m/>
    <m/>
    <m/>
    <m/>
    <m/>
    <m/>
    <s v="[finhospdosunit_03r] = '3'"/>
    <m/>
    <m/>
    <m/>
    <m/>
    <m/>
    <m/>
    <s v="form_03r_all_pharm_treated"/>
  </r>
  <r>
    <x v="456"/>
    <s v="form_03r_all_pharm_treated"/>
    <s v="Pharmacologic Treatment Form for Infants_x000a_"/>
    <s v="No CRF match"/>
    <s v="High Confidence"/>
    <x v="1"/>
    <m/>
    <s v="checkbox"/>
    <x v="21"/>
    <s v="99, Unknown"/>
    <m/>
    <m/>
    <m/>
    <m/>
    <m/>
    <s v="[infsec_03r] = '1' and [finhospdos_03r] = '' and [finhospdosunit_03r] = ''"/>
    <m/>
    <m/>
    <m/>
    <m/>
    <m/>
    <m/>
    <s v="form_03r_all_pharm_treated"/>
  </r>
  <r>
    <x v="457"/>
    <s v="form_03r_all_pharm_treated"/>
    <s v="Pharmacologic Treatment Form for Infants_x000a_"/>
    <s v="No CRF match"/>
    <s v="High Confidence"/>
    <x v="1"/>
    <m/>
    <s v="text"/>
    <x v="54"/>
    <m/>
    <m/>
    <s v="date_mdy"/>
    <m/>
    <m/>
    <m/>
    <s v="[infsec_03r] = '1' and [finhospdatunk_03r(99)] = ''"/>
    <s v="y"/>
    <m/>
    <m/>
    <m/>
    <m/>
    <m/>
    <s v="form_03r_all_pharm_treated"/>
  </r>
  <r>
    <x v="458"/>
    <s v="form_03r_all_pharm_treated"/>
    <s v="Pharmacologic Treatment Form for Infants_x000a_"/>
    <s v="No CRF match"/>
    <s v="High Confidence"/>
    <x v="1"/>
    <m/>
    <s v="checkbox"/>
    <x v="21"/>
    <s v="99, Unknown"/>
    <m/>
    <m/>
    <m/>
    <m/>
    <m/>
    <s v="[infsec_03r] = '1' and [finhospdat_03r] = ''"/>
    <m/>
    <m/>
    <m/>
    <m/>
    <m/>
    <m/>
    <s v="form_03r_all_pharm_treated"/>
  </r>
  <r>
    <x v="459"/>
    <s v="form_03r_all_pharm_treated"/>
    <s v="Pharmacologic Treatment Form for Infants_x000a_"/>
    <s v="No CRF match"/>
    <s v="High Confidence"/>
    <x v="1"/>
    <m/>
    <s v="text"/>
    <x v="55"/>
    <m/>
    <m/>
    <s v="time"/>
    <m/>
    <m/>
    <m/>
    <s v="[infsec_03r] = '1' and [finhosptmunk_03r(99)] = ''"/>
    <s v="y"/>
    <m/>
    <m/>
    <m/>
    <m/>
    <m/>
    <s v="form_03r_all_pharm_treated"/>
  </r>
  <r>
    <x v="460"/>
    <s v="form_03r_all_pharm_treated"/>
    <s v="Pharmacologic Treatment Form for Infants_x000a_"/>
    <s v="No CRF match"/>
    <s v="High Confidence"/>
    <x v="1"/>
    <m/>
    <s v="checkbox"/>
    <x v="21"/>
    <s v="99, Unknown"/>
    <m/>
    <m/>
    <m/>
    <m/>
    <m/>
    <s v="[infsec_03r] = '1' and [finhosptm_03r] = ''"/>
    <m/>
    <m/>
    <m/>
    <m/>
    <m/>
    <m/>
    <s v="form_03r_all_pharm_treated"/>
  </r>
  <r>
    <x v="461"/>
    <s v="form_03r_all_pharm_treated"/>
    <s v="Pharmacologic Treatment Form for Infants_x000a_"/>
    <s v="No CRF match"/>
    <s v="High Confidence"/>
    <x v="1"/>
    <m/>
    <s v="descriptive"/>
    <x v="150"/>
    <m/>
    <m/>
    <m/>
    <m/>
    <m/>
    <m/>
    <s v="[indsec_03r] = '1' and _x000a_[finhospdos_03r] &lt;&gt; '' and _x000a_([finhospdos_03r] &lt; '0.001' or [finhospdos_03r] &gt; '2.700') and_x000a_[finhospdosunit_03r] = '1'"/>
    <m/>
    <m/>
    <m/>
    <m/>
    <m/>
    <m/>
    <s v="form_03r_all_pharm_treated"/>
  </r>
  <r>
    <x v="462"/>
    <s v="form_03r_all_pharm_treated"/>
    <s v="Pharmacologic Treatment Form for Infants_x000a_"/>
    <s v="No CRF match"/>
    <s v="High Confidence"/>
    <x v="1"/>
    <m/>
    <s v="descriptive"/>
    <x v="151"/>
    <m/>
    <m/>
    <m/>
    <m/>
    <m/>
    <m/>
    <s v="[indsec_03r] = '1' and _x000a_[finhospdos_03r] &lt;&gt; '' and _x000a_([finhospdos_03r] &lt; '1' or [finhospdos_03r] &gt; '2700') and_x000a_[finhospdosunit_03r] = '2'"/>
    <m/>
    <m/>
    <m/>
    <m/>
    <m/>
    <m/>
    <s v="form_03r_all_pharm_treated"/>
  </r>
  <r>
    <x v="463"/>
    <s v="form_03r_all_pharm_treated"/>
    <s v="Pharmacologic Treatment Form for Infants_x000a_"/>
    <s v="No CRF match"/>
    <s v="High Confidence"/>
    <x v="1"/>
    <m/>
    <s v="descriptive"/>
    <x v="130"/>
    <m/>
    <m/>
    <m/>
    <m/>
    <m/>
    <m/>
    <s v="[indsec_03r] = '2' and _x000a_[finhospdos_03r] &lt;&gt; '' and _x000a_([finhospdos_03r] &lt; '0.018' or [finhospdos_03r] &gt; '0.600') and_x000a_[finhospdosunit_03r] = '1'"/>
    <m/>
    <m/>
    <m/>
    <m/>
    <m/>
    <m/>
    <s v="form_03r_all_pharm_treated"/>
  </r>
  <r>
    <x v="464"/>
    <s v="form_03r_all_pharm_treated"/>
    <s v="Pharmacologic Treatment Form for Infants_x000a_"/>
    <s v="No CRF match"/>
    <s v="High Confidence"/>
    <x v="1"/>
    <m/>
    <s v="descriptive"/>
    <x v="152"/>
    <m/>
    <m/>
    <m/>
    <m/>
    <m/>
    <m/>
    <s v="[indsec_03r] = '2' and _x000a_[finhospdos_03r] &lt;&gt; '' and _x000a_([finhospdos_03r] &lt; '18' or [finhospdos_03r] &gt; '600') and_x000a_[finhospdosunit_03r] = '2'"/>
    <m/>
    <m/>
    <m/>
    <m/>
    <m/>
    <m/>
    <s v="form_03r_all_pharm_treated"/>
  </r>
  <r>
    <x v="465"/>
    <s v="form_03r_all_pharm_treated"/>
    <s v="Pharmacologic Treatment Form for Infants_x000a_"/>
    <s v="No CRF match"/>
    <s v="High Confidence"/>
    <x v="1"/>
    <m/>
    <s v="descriptive"/>
    <x v="132"/>
    <m/>
    <m/>
    <m/>
    <m/>
    <m/>
    <m/>
    <s v="[indsec_03r] = '3' and _x000a_[finhospdos_03r] &lt;&gt; '' and _x000a_([finhospdos_03r] &lt; '0.0027' or [finhospdos_03r] &gt; '0.12') and_x000a_[finhospdosunit_03r] = '1'"/>
    <m/>
    <m/>
    <m/>
    <m/>
    <m/>
    <m/>
    <s v="form_03r_all_pharm_treated"/>
  </r>
  <r>
    <x v="466"/>
    <s v="form_03r_all_pharm_treated"/>
    <s v="Pharmacologic Treatment Form for Infants_x000a_"/>
    <s v="No CRF match"/>
    <s v="High Confidence"/>
    <x v="1"/>
    <m/>
    <s v="descriptive"/>
    <x v="153"/>
    <m/>
    <m/>
    <m/>
    <m/>
    <m/>
    <m/>
    <s v="[indsec_03r] = '3' and _x000a_[finhospdos_03r] &lt;&gt; '' and _x000a_([finhospdos_03r] &lt; '2.7' or [finhospdos_03r] &gt; '120') and_x000a_[finhospdosunit_03r] = '2'"/>
    <m/>
    <m/>
    <m/>
    <m/>
    <m/>
    <m/>
    <s v="form_03r_all_pharm_treated"/>
  </r>
  <r>
    <x v="467"/>
    <s v="form_03r_all_pharm_treated"/>
    <s v="Pharmacologic Treatment Form for Infants_x000a_"/>
    <s v="No CRF match"/>
    <s v="High Confidence"/>
    <x v="1"/>
    <m/>
    <s v="radio"/>
    <x v="155"/>
    <s v="1, Yes | 0, No | 99, Unknown"/>
    <m/>
    <m/>
    <m/>
    <m/>
    <m/>
    <s v="([nowsoth_03r] &lt;&gt; '' or [standnows_03r] &lt;&gt; '') and [infsec_03r] = '1'"/>
    <s v="y"/>
    <m/>
    <m/>
    <m/>
    <m/>
    <m/>
    <s v="form_03r_all_pharm_treated"/>
  </r>
  <r>
    <x v="468"/>
    <s v="form_03r_all_pharm_treated"/>
    <s v="Pharmacologic Treatment Form for Infants_x000a_"/>
    <s v="No CRF match"/>
    <s v="High Confidence"/>
    <x v="1"/>
    <m/>
    <s v="radio"/>
    <x v="156"/>
    <s v="1, Yes  &lt;b&gt;&lt;i&gt; [Complete QC2a-d]&lt;/i&gt;&lt;/b&gt; | 0, No  &lt;b&gt;&lt;i&gt; [Form complete]&lt;/i&gt;&lt;/b&gt; | 99, Unknown  &lt;b&gt;&lt;i&gt; [Form complete]&lt;/i&gt;&lt;/b&gt;"/>
    <m/>
    <m/>
    <m/>
    <m/>
    <m/>
    <s v="([nowsoth_03r] &lt;&gt; '' or [standnows_03r] &lt;&gt; '') and ([infsec_03r] = '1')"/>
    <s v="y"/>
    <m/>
    <m/>
    <m/>
    <m/>
    <m/>
    <s v="form_03r_all_pharm_treated"/>
  </r>
  <r>
    <x v="469"/>
    <s v="form_03r_all_pharm_treated"/>
    <s v="Pharmacologic Treatment Form for Infants_x000a_"/>
    <s v="No CRF match"/>
    <s v="High Confidence"/>
    <x v="1"/>
    <m/>
    <s v="radio"/>
    <x v="157"/>
    <s v="1, Morphine | 2, Methadone | 3, Buprenorphine | 4, Phenobarbital | 5, Clonidine | 6, Other, specify  {tertmedothsp_03r} | 99, Unknown"/>
    <m/>
    <m/>
    <m/>
    <m/>
    <m/>
    <s v="([nowsoth_03r] &lt;&gt; '' or [standnows_03r] &lt;&gt; '') and [inftertmed_03r] = '1'"/>
    <s v="y"/>
    <m/>
    <m/>
    <m/>
    <m/>
    <m/>
    <s v="form_03r_all_pharm_treated"/>
  </r>
  <r>
    <x v="470"/>
    <s v="form_03r_all_pharm_treated"/>
    <s v="Pharmacologic Treatment Form for Infants_x000a_"/>
    <s v="No CRF match"/>
    <s v="High Confidence"/>
    <x v="1"/>
    <m/>
    <s v="text"/>
    <x v="33"/>
    <m/>
    <m/>
    <m/>
    <m/>
    <m/>
    <m/>
    <s v="[inftertmed_03r] = '1' and [tertmed_03r] = '6'"/>
    <m/>
    <m/>
    <m/>
    <m/>
    <m/>
    <m/>
    <s v="form_03r_all_pharm_treated"/>
  </r>
  <r>
    <x v="471"/>
    <s v="form_03r_all_pharm_treated"/>
    <s v="Pharmacologic Treatment Form for Infants_x000a_"/>
    <s v="No CRF match"/>
    <s v="High Confidence"/>
    <x v="1"/>
    <m/>
    <s v="descriptive"/>
    <x v="188"/>
    <m/>
    <m/>
    <m/>
    <m/>
    <m/>
    <m/>
    <s v="([nowsoth_03r] &lt;&gt; '' or [standnows_03r] &lt;&gt; '') and [inftertmed_03r] = '1'"/>
    <m/>
    <m/>
    <m/>
    <m/>
    <m/>
    <m/>
    <s v="form_03r_all_pharm_treated"/>
  </r>
  <r>
    <x v="472"/>
    <s v="form_03r_all_pharm_treated"/>
    <s v="Pharmacologic Treatment Form for Infants_x000a_"/>
    <s v="No CRF match"/>
    <s v="High Confidence"/>
    <x v="1"/>
    <m/>
    <s v="text"/>
    <x v="140"/>
    <m/>
    <m/>
    <s v="number"/>
    <m/>
    <m/>
    <m/>
    <s v="[inftertmed_03r] = '1' and [inihospterunk_03r(99)] = ''"/>
    <s v="y"/>
    <m/>
    <m/>
    <m/>
    <m/>
    <m/>
    <s v="form_03r_all_pharm_treated"/>
  </r>
  <r>
    <x v="473"/>
    <s v="form_03r_all_pharm_treated"/>
    <s v="Pharmacologic Treatment Form for Infants_x000a_"/>
    <s v="No CRF match"/>
    <s v="High Confidence"/>
    <x v="1"/>
    <m/>
    <s v="radio"/>
    <x v="126"/>
    <s v="1, mg|2, mcg|3, Other, specify"/>
    <m/>
    <m/>
    <m/>
    <m/>
    <m/>
    <s v="[inftertmed_03r] = '1' and [inihospterunk_03r(99)] = ''"/>
    <s v="y"/>
    <m/>
    <m/>
    <m/>
    <m/>
    <m/>
    <s v="form_03r_all_pharm_treated"/>
  </r>
  <r>
    <x v="474"/>
    <s v="form_03r_all_pharm_treated"/>
    <s v="Pharmacologic Treatment Form for Infants_x000a_"/>
    <s v="No CRF match"/>
    <s v="High Confidence"/>
    <x v="1"/>
    <m/>
    <s v="text"/>
    <x v="159"/>
    <m/>
    <m/>
    <m/>
    <m/>
    <m/>
    <m/>
    <s v="[inihospterdosunit_03r] = '3'"/>
    <m/>
    <m/>
    <m/>
    <m/>
    <m/>
    <m/>
    <s v="form_03r_all_pharm_treated"/>
  </r>
  <r>
    <x v="475"/>
    <s v="form_03r_all_pharm_treated"/>
    <s v="Pharmacologic Treatment Form for Infants_x000a_"/>
    <s v="No CRF match"/>
    <s v="High Confidence"/>
    <x v="1"/>
    <m/>
    <s v="checkbox"/>
    <x v="21"/>
    <s v="99, Unknown"/>
    <m/>
    <m/>
    <m/>
    <m/>
    <m/>
    <s v="[inftertmed_03r] = '1' and [inihospterdos_03r] = '' and [inihospterdosunit_03r] = ''"/>
    <m/>
    <m/>
    <m/>
    <m/>
    <m/>
    <m/>
    <s v="form_03r_all_pharm_treated"/>
  </r>
  <r>
    <x v="476"/>
    <s v="form_03r_all_pharm_treated"/>
    <s v="Pharmacologic Treatment Form for Infants_x000a_"/>
    <s v="No CRF match"/>
    <s v="High Confidence"/>
    <x v="1"/>
    <m/>
    <s v="text"/>
    <x v="160"/>
    <m/>
    <m/>
    <s v="date_mdy"/>
    <m/>
    <m/>
    <m/>
    <s v="[inftertmed_03r] = '1' and [inihospterdatunk_03r(99)] = ''"/>
    <s v="y"/>
    <m/>
    <m/>
    <m/>
    <m/>
    <m/>
    <s v="form_03r_all_pharm_treated"/>
  </r>
  <r>
    <x v="477"/>
    <s v="form_03r_all_pharm_treated"/>
    <s v="Pharmacologic Treatment Form for Infants_x000a_"/>
    <s v="No CRF match"/>
    <s v="High Confidence"/>
    <x v="1"/>
    <m/>
    <s v="checkbox"/>
    <x v="21"/>
    <s v="99, Unknown"/>
    <m/>
    <m/>
    <m/>
    <m/>
    <m/>
    <s v="[inftertmed_03r] = '1' and [inihospterdat_03r] = ''"/>
    <m/>
    <m/>
    <m/>
    <m/>
    <m/>
    <m/>
    <s v="form_03r_all_pharm_treated"/>
  </r>
  <r>
    <x v="478"/>
    <s v="form_03r_all_pharm_treated"/>
    <s v="Pharmacologic Treatment Form for Infants_x000a_"/>
    <s v="No CRF match"/>
    <s v="High Confidence"/>
    <x v="1"/>
    <m/>
    <s v="text"/>
    <x v="55"/>
    <m/>
    <m/>
    <s v="time"/>
    <m/>
    <m/>
    <m/>
    <s v="[inftertmed_03r] = '1' and [inihosptertmunk_03r(99)] = ''"/>
    <s v="y"/>
    <m/>
    <m/>
    <m/>
    <m/>
    <m/>
    <s v="form_03r_all_pharm_treated"/>
  </r>
  <r>
    <x v="479"/>
    <s v="form_03r_all_pharm_treated"/>
    <s v="Pharmacologic Treatment Form for Infants_x000a_"/>
    <s v="No CRF match"/>
    <s v="High Confidence"/>
    <x v="1"/>
    <m/>
    <s v="checkbox"/>
    <x v="21"/>
    <s v="99, Unknown"/>
    <m/>
    <m/>
    <m/>
    <m/>
    <m/>
    <s v="[inftertmed_03r] = '1' and [inihosptertm_03r] = ''"/>
    <m/>
    <m/>
    <m/>
    <m/>
    <m/>
    <m/>
    <s v="form_03r_all_pharm_treated"/>
  </r>
  <r>
    <x v="480"/>
    <s v="form_03r_all_pharm_treated"/>
    <s v="Pharmacologic Treatment Form for Infants_x000a_"/>
    <s v="No CRF match"/>
    <s v="High Confidence"/>
    <x v="1"/>
    <m/>
    <s v="descriptive"/>
    <x v="151"/>
    <m/>
    <m/>
    <m/>
    <m/>
    <m/>
    <m/>
    <s v="[tertmed_03r] = '1' and _x000a_[inihospterdos_03r] &lt;&gt; '' and _x000a_([inihospterdos_03r] &lt; '1' or [inihospterdos_03r] &gt; '2700') and_x000a_[inihospterdosunit_03r] = '2'"/>
    <m/>
    <m/>
    <m/>
    <m/>
    <m/>
    <m/>
    <s v="form_03r_all_pharm_treated"/>
  </r>
  <r>
    <x v="481"/>
    <s v="form_03r_all_pharm_treated"/>
    <s v="Pharmacologic Treatment Form for Infants_x000a_"/>
    <s v="No CRF match"/>
    <s v="High Confidence"/>
    <x v="1"/>
    <m/>
    <s v="descriptive"/>
    <x v="150"/>
    <m/>
    <m/>
    <m/>
    <m/>
    <m/>
    <m/>
    <s v="[tertmed_03r] = '1' and _x000a_[inihospterdos_03r] &lt;&gt; '' and _x000a_([inihospterdos_03r] &lt; '0.001' or [inihospterdos_03r] &gt; '2.700') and_x000a_[inihospterdosunit_03r] = '1'"/>
    <m/>
    <m/>
    <m/>
    <m/>
    <m/>
    <m/>
    <s v="form_03r_all_pharm_treated"/>
  </r>
  <r>
    <x v="482"/>
    <s v="form_03r_all_pharm_treated"/>
    <s v="Pharmacologic Treatment Form for Infants_x000a_"/>
    <s v="No CRF match"/>
    <s v="High Confidence"/>
    <x v="1"/>
    <m/>
    <s v="descriptive"/>
    <x v="130"/>
    <m/>
    <m/>
    <m/>
    <m/>
    <m/>
    <m/>
    <s v="[tertmed_03r] = '2' and _x000a_[inihospterdos_03r] &lt;&gt; '' and _x000a_([inihospterdos_03r] &lt; '0.018' or [inihospterdos_03r] &gt; '0.600') and_x000a_[inihospterdosunit_03r] = '1'"/>
    <m/>
    <m/>
    <m/>
    <m/>
    <m/>
    <m/>
    <s v="form_03r_all_pharm_treated"/>
  </r>
  <r>
    <x v="483"/>
    <s v="form_03r_all_pharm_treated"/>
    <s v="Pharmacologic Treatment Form for Infants_x000a_"/>
    <s v="No CRF match"/>
    <s v="High Confidence"/>
    <x v="1"/>
    <m/>
    <s v="descriptive"/>
    <x v="152"/>
    <m/>
    <m/>
    <m/>
    <m/>
    <m/>
    <m/>
    <s v="[tertmed_03r] = '2' and _x000a_[inihospterdos_03r] &lt;&gt; '' and _x000a_([inihospterdos_03r] &lt; '18' or [inihospterdos_03r] &gt; '600') and_x000a_[inihospterdosunit_03r] = '2'"/>
    <m/>
    <m/>
    <m/>
    <m/>
    <m/>
    <m/>
    <s v="form_03r_all_pharm_treated"/>
  </r>
  <r>
    <x v="484"/>
    <s v="form_03r_all_pharm_treated"/>
    <s v="Pharmacologic Treatment Form for Infants_x000a_"/>
    <s v="No CRF match"/>
    <s v="High Confidence"/>
    <x v="1"/>
    <m/>
    <s v="descriptive"/>
    <x v="132"/>
    <m/>
    <m/>
    <m/>
    <m/>
    <m/>
    <m/>
    <s v="[tertmed_03r] = '3' and _x000a_[inihospterdos_03r] &lt;&gt; '' and _x000a_([inihospterdos_03r] &lt; '0.0027' or [inihospterdos_03r] &gt; '0.12') and_x000a_[inihospterdosunit_03r] = '1'"/>
    <m/>
    <m/>
    <m/>
    <m/>
    <m/>
    <m/>
    <s v="form_03r_all_pharm_treated"/>
  </r>
  <r>
    <x v="485"/>
    <s v="form_03r_all_pharm_treated"/>
    <s v="Pharmacologic Treatment Form for Infants_x000a_"/>
    <s v="No CRF match"/>
    <s v="High Confidence"/>
    <x v="1"/>
    <m/>
    <s v="descriptive"/>
    <x v="153"/>
    <m/>
    <m/>
    <m/>
    <m/>
    <m/>
    <m/>
    <s v="[tertmed_03r] = '3' and _x000a_[inihospterdos_03r] &lt;&gt; '' and _x000a_([inihospterdos_03r] &lt; '2.7' or [inihospterdos_03r] &gt; '120') and_x000a_[inihospterdosunit_03r] = '2'"/>
    <m/>
    <m/>
    <m/>
    <m/>
    <m/>
    <m/>
    <s v="form_03r_all_pharm_treated"/>
  </r>
  <r>
    <x v="486"/>
    <s v="form_03r_all_pharm_treated"/>
    <s v="Pharmacologic Treatment Form for Infants_x000a_"/>
    <s v="No CRF match"/>
    <s v="High Confidence"/>
    <x v="1"/>
    <m/>
    <s v="descriptive"/>
    <x v="189"/>
    <m/>
    <m/>
    <m/>
    <m/>
    <m/>
    <m/>
    <s v="([nowsoth_03r] &lt;&gt; '' or [standnows_03r] &lt;&gt; '') and [inftertmed_03r] = '1'"/>
    <m/>
    <m/>
    <m/>
    <m/>
    <m/>
    <m/>
    <s v="form_03r_all_pharm_treated"/>
  </r>
  <r>
    <x v="487"/>
    <s v="form_03r_all_pharm_treated"/>
    <s v="Pharmacologic Treatment Form for Infants_x000a_"/>
    <s v="No CRF match"/>
    <s v="High Confidence"/>
    <x v="1"/>
    <m/>
    <s v="text"/>
    <x v="140"/>
    <m/>
    <m/>
    <s v="number"/>
    <m/>
    <m/>
    <m/>
    <s v="[inftertmed_03r] = '1' and [finhospterunk_03r(99)] = ''"/>
    <s v="y"/>
    <m/>
    <m/>
    <m/>
    <m/>
    <m/>
    <s v="form_03r_all_pharm_treated"/>
  </r>
  <r>
    <x v="488"/>
    <s v="form_03r_all_pharm_treated"/>
    <s v="Pharmacologic Treatment Form for Infants_x000a_"/>
    <s v="No CRF match"/>
    <s v="High Confidence"/>
    <x v="1"/>
    <m/>
    <s v="radio"/>
    <x v="126"/>
    <s v="1, mg|2, mcg|3, Other, specify"/>
    <m/>
    <m/>
    <m/>
    <m/>
    <m/>
    <s v="[inftertmed_03r] = '1' and [finhospterunk_03r(99)] = ''"/>
    <s v="y"/>
    <m/>
    <m/>
    <m/>
    <m/>
    <m/>
    <s v="form_03r_all_pharm_treated"/>
  </r>
  <r>
    <x v="489"/>
    <s v="form_03r_all_pharm_treated"/>
    <s v="Pharmacologic Treatment Form for Infants_x000a_"/>
    <s v="No CRF match"/>
    <s v="High Confidence"/>
    <x v="1"/>
    <m/>
    <s v="text"/>
    <x v="159"/>
    <m/>
    <m/>
    <m/>
    <m/>
    <m/>
    <m/>
    <s v="[finhospterdosunit_03r] = '3'"/>
    <m/>
    <m/>
    <m/>
    <m/>
    <m/>
    <m/>
    <s v="form_03r_all_pharm_treated"/>
  </r>
  <r>
    <x v="490"/>
    <s v="form_03r_all_pharm_treated"/>
    <s v="Pharmacologic Treatment Form for Infants_x000a_"/>
    <s v="No CRF match"/>
    <s v="High Confidence"/>
    <x v="1"/>
    <m/>
    <s v="checkbox"/>
    <x v="21"/>
    <s v="99, Unknown"/>
    <m/>
    <m/>
    <m/>
    <m/>
    <m/>
    <s v="[inftertmed_03r] = '1' and [finhospterdos_03r] = '' and [finhospterdosunit_03r] = ''"/>
    <m/>
    <m/>
    <m/>
    <m/>
    <m/>
    <m/>
    <s v="form_03r_all_pharm_treated"/>
  </r>
  <r>
    <x v="491"/>
    <s v="form_03r_all_pharm_treated"/>
    <s v="Pharmacologic Treatment Form for Infants_x000a_"/>
    <s v="No CRF match"/>
    <s v="High Confidence"/>
    <x v="1"/>
    <m/>
    <s v="text"/>
    <x v="162"/>
    <m/>
    <m/>
    <s v="date_mdy"/>
    <m/>
    <m/>
    <m/>
    <s v="[inftertmed_03r] = '1' and [finhospterdatunk_03r(99)] = ''"/>
    <s v="y"/>
    <m/>
    <m/>
    <m/>
    <m/>
    <m/>
    <s v="form_03r_all_pharm_treated"/>
  </r>
  <r>
    <x v="492"/>
    <s v="form_03r_all_pharm_treated"/>
    <s v="Pharmacologic Treatment Form for Infants_x000a_"/>
    <s v="No CRF match"/>
    <s v="High Confidence"/>
    <x v="1"/>
    <m/>
    <s v="checkbox"/>
    <x v="21"/>
    <s v="99, Unknown"/>
    <m/>
    <m/>
    <m/>
    <m/>
    <m/>
    <s v="[inftertmed_03r] = '1' and [finhospterdat_03r] = ''"/>
    <m/>
    <m/>
    <m/>
    <m/>
    <m/>
    <m/>
    <s v="form_03r_all_pharm_treated"/>
  </r>
  <r>
    <x v="493"/>
    <s v="form_03r_all_pharm_treated"/>
    <s v="Pharmacologic Treatment Form for Infants_x000a_"/>
    <s v="No CRF match"/>
    <s v="High Confidence"/>
    <x v="1"/>
    <m/>
    <s v="text"/>
    <x v="55"/>
    <m/>
    <m/>
    <s v="time"/>
    <m/>
    <m/>
    <m/>
    <s v="[inftertmed_03r] = '1' and [finhosptertmunk_03r(99)] = ''"/>
    <s v="y"/>
    <m/>
    <m/>
    <m/>
    <m/>
    <m/>
    <s v="form_03r_all_pharm_treated"/>
  </r>
  <r>
    <x v="494"/>
    <s v="form_03r_all_pharm_treated"/>
    <s v="Pharmacologic Treatment Form for Infants_x000a_"/>
    <s v="No CRF match"/>
    <s v="High Confidence"/>
    <x v="1"/>
    <m/>
    <s v="checkbox"/>
    <x v="21"/>
    <s v="99, Unknown"/>
    <m/>
    <m/>
    <m/>
    <m/>
    <m/>
    <s v="[inftertmed_03r] = '1' and [finhosptertm_03r] = ''"/>
    <m/>
    <m/>
    <m/>
    <m/>
    <m/>
    <m/>
    <s v="form_03r_all_pharm_treated"/>
  </r>
  <r>
    <x v="495"/>
    <s v="form_03r_all_pharm_treated"/>
    <s v="Pharmacologic Treatment Form for Infants_x000a_"/>
    <s v="No CRF match"/>
    <s v="High Confidence"/>
    <x v="1"/>
    <m/>
    <s v="descriptive"/>
    <x v="150"/>
    <m/>
    <m/>
    <m/>
    <m/>
    <m/>
    <m/>
    <s v="[tertmed_03r] = '1' and _x000a_[finhospterdos_03r] &lt;&gt; '' and _x000a_([finhospterdos_03r] &lt; '0.001' or [finhospterdos_03r] &gt; '2.700') and_x000a_[finhospterdosunit_03r] = '1'"/>
    <m/>
    <m/>
    <m/>
    <m/>
    <m/>
    <m/>
    <s v="form_03r_all_pharm_treated"/>
  </r>
  <r>
    <x v="496"/>
    <s v="form_03r_all_pharm_treated"/>
    <s v="Pharmacologic Treatment Form for Infants_x000a_"/>
    <s v="No CRF match"/>
    <s v="High Confidence"/>
    <x v="1"/>
    <m/>
    <s v="descriptive"/>
    <x v="151"/>
    <m/>
    <m/>
    <m/>
    <m/>
    <m/>
    <m/>
    <s v="[tertmed_03r] = '1' and _x000a_[finhospterdos_03r] &lt;&gt; '' and _x000a_([finhospterdos_03r] &lt; '1' or [finhospterdos_03r] &gt; '2700') and_x000a_[finhospterdosunit_03r] = '2'"/>
    <m/>
    <m/>
    <m/>
    <m/>
    <m/>
    <m/>
    <s v="form_03r_all_pharm_treated"/>
  </r>
  <r>
    <x v="497"/>
    <s v="form_03r_all_pharm_treated"/>
    <s v="Pharmacologic Treatment Form for Infants_x000a_"/>
    <s v="No CRF match"/>
    <s v="High Confidence"/>
    <x v="1"/>
    <m/>
    <s v="descriptive"/>
    <x v="130"/>
    <m/>
    <m/>
    <m/>
    <m/>
    <m/>
    <m/>
    <s v="[tertmed_03r] = '2' and _x000a_[finhospterdos_03r] &lt;&gt; '' and _x000a_([finhospterdos_03r] &lt; '0.018' or [finhospterdos_03r] &gt; '0.600') and_x000a_[finhospterdosunit_03r] = '1'"/>
    <m/>
    <m/>
    <m/>
    <m/>
    <m/>
    <m/>
    <s v="form_03r_all_pharm_treated"/>
  </r>
  <r>
    <x v="498"/>
    <s v="form_03r_all_pharm_treated"/>
    <s v="Pharmacologic Treatment Form for Infants_x000a_"/>
    <s v="No CRF match"/>
    <s v="High Confidence"/>
    <x v="1"/>
    <m/>
    <s v="descriptive"/>
    <x v="152"/>
    <m/>
    <m/>
    <m/>
    <m/>
    <m/>
    <m/>
    <s v="[tertmed_03r] = '2' and _x000a_[finhospterdos_03r] &lt;&gt; '' and _x000a_([finhospterdos_03r] &lt; '18' or [finhospterdos_03r] &gt; '600') and_x000a_[finhospterdosunit_03r] = '2'"/>
    <m/>
    <m/>
    <m/>
    <m/>
    <m/>
    <m/>
    <s v="form_03r_all_pharm_treated"/>
  </r>
  <r>
    <x v="499"/>
    <s v="form_03r_all_pharm_treated"/>
    <s v="Pharmacologic Treatment Form for Infants_x000a_"/>
    <s v="No CRF match"/>
    <s v="High Confidence"/>
    <x v="1"/>
    <m/>
    <s v="descriptive"/>
    <x v="132"/>
    <m/>
    <m/>
    <m/>
    <m/>
    <m/>
    <m/>
    <s v="[tertmed_03r] = '3' and _x000a_[finhospterdos_03r] &lt;&gt; '' and _x000a_([finhospterdos_03r] &lt; '0.0027' or [finhospterdos_03r] &gt; '0.12') and_x000a_[finhospterdosunit_03r] = '1'"/>
    <m/>
    <m/>
    <m/>
    <m/>
    <m/>
    <m/>
    <s v="form_03r_all_pharm_treated"/>
  </r>
  <r>
    <x v="500"/>
    <s v="form_03r_all_pharm_treated"/>
    <s v="Pharmacologic Treatment Form for Infants_x000a_"/>
    <s v="No CRF match"/>
    <s v="High Confidence"/>
    <x v="1"/>
    <m/>
    <s v="descriptive"/>
    <x v="153"/>
    <m/>
    <m/>
    <m/>
    <m/>
    <m/>
    <m/>
    <s v="[tertmed_03r] = '3' and _x000a_[finhospterdos_03r] &lt;&gt; '' and _x000a_([finhospterdos_03r] &lt; '2.7' or [finhospterdos_03r] &gt; '120') and_x000a_[finhospterdosunit_03r] = '2'"/>
    <m/>
    <m/>
    <m/>
    <m/>
    <m/>
    <m/>
    <s v="form_03r_all_pharm_treated"/>
  </r>
  <r>
    <x v="501"/>
    <s v="form_03r_all_pharm_treated"/>
    <s v="Pharmacologic Treatment Form for Infants_x000a_"/>
    <s v="No CRF match"/>
    <s v="High Confidence"/>
    <x v="1"/>
    <m/>
    <s v="radio"/>
    <x v="163"/>
    <s v="1, Yes | 0, No | 99, Unknown"/>
    <m/>
    <m/>
    <m/>
    <m/>
    <m/>
    <s v="([nowsoth_03r] &lt;&gt; '' or [standnows_03r] &lt;&gt; '') and [inftertmed_03r] = '1'"/>
    <s v="y"/>
    <m/>
    <m/>
    <m/>
    <m/>
    <m/>
    <s v="form_03r_all_pharm_treated"/>
  </r>
  <r>
    <x v="502"/>
    <s v="form_03r_all_pharm_treated"/>
    <s v="Pharmacologic Treatment Form for Infants_x000a_"/>
    <s v="No CRF match"/>
    <s v="High Confidence"/>
    <x v="1"/>
    <m/>
    <s v="text"/>
    <x v="88"/>
    <m/>
    <m/>
    <s v="date_mdy"/>
    <m/>
    <m/>
    <m/>
    <m/>
    <m/>
    <m/>
    <m/>
    <m/>
    <m/>
    <s v=" @READONLY @SETVALUE = @TODAY"/>
    <s v="form_03r_all_pharm_treated"/>
  </r>
  <r>
    <x v="503"/>
    <m/>
    <m/>
    <m/>
    <m/>
    <x v="2"/>
    <m/>
    <m/>
    <x v="83"/>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0C4A0-BC18-43E2-8A97-07CE3EC460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14" firstHeaderRow="1" firstDataRow="1" firstDataCol="1"/>
  <pivotFields count="23">
    <pivotField axis="axisRow" showAll="0">
      <items count="505">
        <item sd="0" x="83"/>
        <item sd="0" x="342"/>
        <item sd="0" x="84"/>
        <item sd="0" x="343"/>
        <item sd="0" x="15"/>
        <item sd="0" x="284"/>
        <item sd="0" x="19"/>
        <item sd="0" x="288"/>
        <item sd="0" x="16"/>
        <item sd="0" x="285"/>
        <item sd="0" x="18"/>
        <item sd="0" x="287"/>
        <item sd="0" x="17"/>
        <item sd="0" x="286"/>
        <item sd="0" x="3"/>
        <item sd="0" x="272"/>
        <item sd="0" x="5"/>
        <item sd="0" x="274"/>
        <item sd="0" x="6"/>
        <item sd="0" x="275"/>
        <item sd="0" x="9"/>
        <item sd="0" x="277"/>
        <item sd="0" x="8"/>
        <item sd="0" x="279"/>
        <item sd="0" x="10"/>
        <item sd="0" x="278"/>
        <item sd="0" x="32"/>
        <item sd="0" x="301"/>
        <item sd="0" x="7"/>
        <item sd="0" x="276"/>
        <item sd="0" x="11"/>
        <item sd="0" x="280"/>
        <item sd="0" x="109"/>
        <item sd="0" x="363"/>
        <item sd="0" x="269"/>
        <item sd="0" x="502"/>
        <item sd="0" x="121"/>
        <item sd="0" x="147"/>
        <item sd="0" x="380"/>
        <item sd="0" x="152"/>
        <item sd="0" x="385"/>
        <item sd="0" x="174"/>
        <item sd="0" x="407"/>
        <item sd="0" x="91"/>
        <item sd="0" x="349"/>
        <item sd="0" x="50"/>
        <item sd="0" x="315"/>
        <item sd="0" x="51"/>
        <item sd="0" x="316"/>
        <item sd="0" x="36"/>
        <item sd="0" x="304"/>
        <item sd="0" x="102"/>
        <item sd="0" x="358"/>
        <item sd="0" x="103"/>
        <item sd="0" x="359"/>
        <item sd="0" x="101"/>
        <item sd="0" x="357"/>
        <item sd="0" x="97"/>
        <item sd="0" x="354"/>
        <item sd="0" x="98"/>
        <item sd="0" x="355"/>
        <item sd="0" x="99"/>
        <item sd="0" x="356"/>
        <item sd="0" x="268"/>
        <item sd="0" x="501"/>
        <item sd="0" x="163"/>
        <item sd="0" x="396"/>
        <item sd="0" x="114"/>
        <item sd="0" x="115"/>
        <item sd="0" x="116"/>
        <item sd="0" x="117"/>
        <item sd="0" x="27"/>
        <item sd="0" x="296"/>
        <item sd="0" x="52"/>
        <item sd="0" x="317"/>
        <item sd="0" x="184"/>
        <item sd="0" x="417"/>
        <item sd="0" x="224"/>
        <item sd="0" x="457"/>
        <item sd="0" x="225"/>
        <item sd="0" x="458"/>
        <item sd="0" x="220"/>
        <item sd="0" x="453"/>
        <item sd="0" x="233"/>
        <item sd="0" x="466"/>
        <item sd="0" x="232"/>
        <item sd="0" x="465"/>
        <item sd="0" x="229"/>
        <item sd="0" x="462"/>
        <item sd="0" x="231"/>
        <item sd="0" x="464"/>
        <item sd="0" x="230"/>
        <item sd="0" x="463"/>
        <item sd="0" x="228"/>
        <item sd="0" x="461"/>
        <item sd="0" x="221"/>
        <item sd="0" x="454"/>
        <item sd="0" x="258"/>
        <item sd="0" x="491"/>
        <item sd="0" x="259"/>
        <item sd="0" x="492"/>
        <item sd="0" x="254"/>
        <item sd="0" x="487"/>
        <item sd="0" x="267"/>
        <item sd="0" x="500"/>
        <item sd="0" x="266"/>
        <item sd="0" x="499"/>
        <item sd="0" x="265"/>
        <item sd="0" x="498"/>
        <item sd="0" x="264"/>
        <item sd="0" x="497"/>
        <item sd="0" x="263"/>
        <item sd="0" x="496"/>
        <item sd="0" x="262"/>
        <item sd="0" x="495"/>
        <item sd="0" x="255"/>
        <item sd="0" x="488"/>
        <item sd="0" x="260"/>
        <item sd="0" x="493"/>
        <item sd="0" x="261"/>
        <item sd="0" x="494"/>
        <item sd="0" x="256"/>
        <item sd="0" x="489"/>
        <item sd="0" x="257"/>
        <item sd="0" x="490"/>
        <item sd="0" x="226"/>
        <item sd="0" x="459"/>
        <item sd="0" x="227"/>
        <item sd="0" x="460"/>
        <item sd="0" x="222"/>
        <item sd="0" x="455"/>
        <item sd="0" x="223"/>
        <item sd="0" x="456"/>
        <item sd="0" x="137"/>
        <item sd="0" x="370"/>
        <item sd="0" x="138"/>
        <item sd="0" x="371"/>
        <item sd="0" x="139"/>
        <item sd="0" x="372"/>
        <item sd="0" x="140"/>
        <item sd="0" x="373"/>
        <item sd="0" x="141"/>
        <item sd="0" x="374"/>
        <item sd="0" x="142"/>
        <item sd="0" x="375"/>
        <item sd="0" x="128"/>
        <item sd="0" x="129"/>
        <item sd="0" x="130"/>
        <item sd="0" x="110"/>
        <item sd="0" x="364"/>
        <item sd="0" x="123"/>
        <item sd="0" x="131"/>
        <item sd="0" x="113"/>
        <item sd="0" x="126"/>
        <item sd="0" x="127"/>
        <item sd="0" x="21"/>
        <item sd="0" x="290"/>
        <item sd="0" x="24"/>
        <item sd="0" x="293"/>
        <item sd="0" x="22"/>
        <item sd="0" x="291"/>
        <item sd="0" x="20"/>
        <item sd="0" x="289"/>
        <item sd="0" x="23"/>
        <item sd="0" x="292"/>
        <item sd="0" x="122"/>
        <item sd="0" x="94"/>
        <item sd="0" x="352"/>
        <item sd="0" x="95"/>
        <item sd="0" x="353"/>
        <item sd="0" x="190"/>
        <item sd="0" x="423"/>
        <item sd="0" x="189"/>
        <item sd="0" x="422"/>
        <item sd="0" x="185"/>
        <item sd="0" x="418"/>
        <item sd="0" x="198"/>
        <item sd="0" x="431"/>
        <item sd="0" x="197"/>
        <item sd="0" x="430"/>
        <item sd="0" x="196"/>
        <item sd="0" x="429"/>
        <item sd="0" x="195"/>
        <item sd="0" x="428"/>
        <item sd="0" x="194"/>
        <item sd="0" x="427"/>
        <item sd="0" x="193"/>
        <item sd="0" x="426"/>
        <item sd="0" x="186"/>
        <item sd="0" x="419"/>
        <item sd="0" x="187"/>
        <item sd="0" x="420"/>
        <item sd="0" x="191"/>
        <item sd="0" x="424"/>
        <item sd="0" x="192"/>
        <item sd="0" x="425"/>
        <item sd="0" x="188"/>
        <item sd="0" x="421"/>
        <item sd="0" x="148"/>
        <item sd="0" x="381"/>
        <item sd="0" x="153"/>
        <item sd="0" x="386"/>
        <item sd="0" x="202"/>
        <item sd="0" x="435"/>
        <item sd="0" x="203"/>
        <item sd="0" x="436"/>
        <item sd="0" x="85"/>
        <item sd="0" x="344"/>
        <item sd="0" x="200"/>
        <item sd="0" x="433"/>
        <item sd="0" x="199"/>
        <item sd="0" x="432"/>
        <item sd="0" x="90"/>
        <item sd="0" x="348"/>
        <item sd="0" x="92"/>
        <item sd="0" x="350"/>
        <item sd="0" x="93"/>
        <item sd="0" x="351"/>
        <item sd="0" x="201"/>
        <item sd="0" x="434"/>
        <item sd="0" x="234"/>
        <item sd="0" x="467"/>
        <item sd="0" x="235"/>
        <item sd="0" x="468"/>
        <item sd="0" x="209"/>
        <item sd="0" x="442"/>
        <item sd="0" x="210"/>
        <item sd="0" x="443"/>
        <item sd="0" x="205"/>
        <item sd="0" x="438"/>
        <item sd="0" x="218"/>
        <item sd="0" x="451"/>
        <item sd="0" x="217"/>
        <item sd="0" x="450"/>
        <item sd="0" x="214"/>
        <item sd="0" x="447"/>
        <item sd="0" x="216"/>
        <item sd="0" x="449"/>
        <item sd="0" x="215"/>
        <item sd="0" x="448"/>
        <item sd="0" x="213"/>
        <item sd="0" x="446"/>
        <item sd="0" x="206"/>
        <item sd="0" x="439"/>
        <item sd="0" x="243"/>
        <item sd="0" x="476"/>
        <item sd="0" x="244"/>
        <item sd="0" x="477"/>
        <item sd="0" x="239"/>
        <item sd="0" x="472"/>
        <item sd="0" x="252"/>
        <item sd="0" x="485"/>
        <item sd="0" x="251"/>
        <item sd="0" x="484"/>
        <item sd="0" x="250"/>
        <item sd="0" x="483"/>
        <item sd="0" x="249"/>
        <item sd="0" x="482"/>
        <item sd="0" x="247"/>
        <item sd="0" x="480"/>
        <item sd="0" x="248"/>
        <item sd="0" x="481"/>
        <item sd="0" x="240"/>
        <item sd="0" x="473"/>
        <item sd="0" x="245"/>
        <item sd="0" x="478"/>
        <item sd="0" x="246"/>
        <item sd="0" x="479"/>
        <item sd="0" x="241"/>
        <item sd="0" x="474"/>
        <item sd="0" x="242"/>
        <item sd="0" x="475"/>
        <item sd="0" x="211"/>
        <item sd="0" x="444"/>
        <item sd="0" x="212"/>
        <item sd="0" x="445"/>
        <item sd="0" x="207"/>
        <item sd="0" x="440"/>
        <item sd="0" x="208"/>
        <item sd="0" x="441"/>
        <item sd="0" x="124"/>
        <item sd="0" x="111"/>
        <item sd="0" x="2"/>
        <item sd="0" x="271"/>
        <item sd="0" x="143"/>
        <item sd="0" x="376"/>
        <item sd="0" x="136"/>
        <item sd="0" x="369"/>
        <item sd="0" x="33"/>
        <item sd="0" x="302"/>
        <item sd="0" x="34"/>
        <item sd="0" x="303"/>
        <item sd="0" x="12"/>
        <item sd="0" x="281"/>
        <item sd="0" x="14"/>
        <item sd="0" x="283"/>
        <item sd="0" x="13"/>
        <item sd="0" x="282"/>
        <item sd="0" x="67"/>
        <item sd="0" x="330"/>
        <item sd="0" x="179"/>
        <item sd="0" x="412"/>
        <item sd="0" x="175"/>
        <item sd="0" x="408"/>
        <item sd="0" x="176"/>
        <item sd="0" x="409"/>
        <item sd="0" x="177"/>
        <item sd="0" x="410"/>
        <item sd="0" x="178"/>
        <item sd="0" x="411"/>
        <item sd="0" x="183"/>
        <item sd="0" x="416"/>
        <item sd="0" x="63"/>
        <item sd="0" x="327"/>
        <item sd="0" x="64"/>
        <item sd="0" x="328"/>
        <item sd="0" x="35"/>
        <item sd="0" x="86"/>
        <item sd="0" x="100"/>
        <item sd="0" x="104"/>
        <item sd="0" x="96"/>
        <item sd="0" x="39"/>
        <item sd="0" x="42"/>
        <item sd="0" x="56"/>
        <item sd="0" x="65"/>
        <item sd="0" x="69"/>
        <item sd="0" x="73"/>
        <item sd="0" x="77"/>
        <item sd="0" x="82"/>
        <item sd="0" x="74"/>
        <item sd="0" x="335"/>
        <item sd="0" x="75"/>
        <item sd="0" x="336"/>
        <item sd="0" x="76"/>
        <item sd="0" x="337"/>
        <item sd="0" x="78"/>
        <item sd="0" x="338"/>
        <item sd="0" x="57"/>
        <item sd="0" x="321"/>
        <item sd="0" x="37"/>
        <item sd="0" x="305"/>
        <item sd="0" x="38"/>
        <item sd="0" x="306"/>
        <item sd="0" x="161"/>
        <item sd="0" x="394"/>
        <item sd="0" x="162"/>
        <item sd="0" x="395"/>
        <item sd="0" x="72"/>
        <item sd="0" x="334"/>
        <item sd="0" x="164"/>
        <item sd="0" x="397"/>
        <item sd="0" x="173"/>
        <item sd="0" x="406"/>
        <item sd="0" x="172"/>
        <item sd="0" x="405"/>
        <item sd="0" x="171"/>
        <item sd="0" x="404"/>
        <item sd="0" x="170"/>
        <item sd="0" x="403"/>
        <item sd="0" x="169"/>
        <item sd="0" x="402"/>
        <item sd="0" x="168"/>
        <item sd="0" x="401"/>
        <item sd="0" x="165"/>
        <item sd="0" x="398"/>
        <item sd="0" x="167"/>
        <item sd="0" x="400"/>
        <item sd="0" x="166"/>
        <item sd="0" x="399"/>
        <item sd="0" x="68"/>
        <item sd="0" x="331"/>
        <item sd="0" x="71"/>
        <item sd="0" x="333"/>
        <item sd="0" x="70"/>
        <item sd="0" x="332"/>
        <item sd="0" x="1"/>
        <item sd="0" x="270"/>
        <item sd="0" x="112"/>
        <item sd="0" x="125"/>
        <item sd="0" x="132"/>
        <item sd="0" x="365"/>
        <item sd="0" x="58"/>
        <item sd="0" x="322"/>
        <item sd="0" x="154"/>
        <item sd="0" x="387"/>
        <item sd="0" x="159"/>
        <item sd="0" x="392"/>
        <item sd="0" x="59"/>
        <item sd="0" x="323"/>
        <item sd="0" x="155"/>
        <item sd="0" x="388"/>
        <item sd="0" x="61"/>
        <item sd="0" x="325"/>
        <item sd="0" x="156"/>
        <item sd="0" x="389"/>
        <item sd="0" x="46"/>
        <item sd="0" x="311"/>
        <item sd="0" x="134"/>
        <item sd="0" x="367"/>
        <item sd="0" x="135"/>
        <item sd="0" x="368"/>
        <item sd="0" x="60"/>
        <item sd="0" x="324"/>
        <item sd="0" x="157"/>
        <item sd="0" x="390"/>
        <item sd="0" x="62"/>
        <item sd="0" x="326"/>
        <item sd="0" x="158"/>
        <item sd="0" x="391"/>
        <item sd="0" x="118"/>
        <item sd="0" x="144"/>
        <item sd="0" x="377"/>
        <item sd="0" x="149"/>
        <item sd="0" x="382"/>
        <item sd="0" x="66"/>
        <item sd="0" x="329"/>
        <item sd="0" x="80"/>
        <item sd="0" x="340"/>
        <item sd="0" x="81"/>
        <item sd="0" x="341"/>
        <item sd="0" x="87"/>
        <item sd="0" x="345"/>
        <item sd="0" x="133"/>
        <item sd="0" x="366"/>
        <item sd="0" x="47"/>
        <item sd="0" x="312"/>
        <item sd="0" x="26"/>
        <item sd="0" x="295"/>
        <item sd="0" x="0"/>
        <item sd="0" x="88"/>
        <item sd="0" x="346"/>
        <item sd="0" x="89"/>
        <item sd="0" x="347"/>
        <item sd="0" x="40"/>
        <item sd="0" x="307"/>
        <item sd="0" x="41"/>
        <item sd="0" x="308"/>
        <item sd="0" x="54"/>
        <item sd="0" x="319"/>
        <item sd="0" x="55"/>
        <item sd="0" x="320"/>
        <item sd="0" x="204"/>
        <item sd="0" x="437"/>
        <item sd="0" x="219"/>
        <item sd="0" x="452"/>
        <item sd="0" x="238"/>
        <item sd="0" x="471"/>
        <item sd="0" x="253"/>
        <item sd="0" x="486"/>
        <item sd="0" x="48"/>
        <item sd="0" x="313"/>
        <item sd="0" x="49"/>
        <item sd="0" x="314"/>
        <item sd="0" x="25"/>
        <item sd="0" x="294"/>
        <item sd="0" x="44"/>
        <item sd="0" x="310"/>
        <item sd="0" x="43"/>
        <item sd="0" x="309"/>
        <item sd="0" x="45"/>
        <item sd="0" x="182"/>
        <item sd="0" x="415"/>
        <item sd="0" x="119"/>
        <item sd="0" x="145"/>
        <item sd="0" x="378"/>
        <item sd="0" x="150"/>
        <item sd="0" x="383"/>
        <item sd="0" x="79"/>
        <item sd="0" x="339"/>
        <item sd="0" x="160"/>
        <item sd="0" x="393"/>
        <item sd="0" x="236"/>
        <item sd="0" x="469"/>
        <item sd="0" x="237"/>
        <item sd="0" x="470"/>
        <item sd="0" x="107"/>
        <item sd="0" x="4"/>
        <item sd="0" x="273"/>
        <item sd="0" x="53"/>
        <item sd="0" x="318"/>
        <item sd="0" x="105"/>
        <item sd="0" x="360"/>
        <item sd="0" x="106"/>
        <item sd="0" x="361"/>
        <item sd="0" x="362"/>
        <item sd="0" x="108"/>
        <item sd="0" x="120"/>
        <item sd="0" x="146"/>
        <item sd="0" x="379"/>
        <item sd="0" x="151"/>
        <item sd="0" x="384"/>
        <item sd="0" x="180"/>
        <item sd="0" x="413"/>
        <item sd="0" x="181"/>
        <item sd="0" x="414"/>
        <item sd="0" x="29"/>
        <item sd="0" x="298"/>
        <item sd="0" x="31"/>
        <item sd="0" x="300"/>
        <item sd="0" x="28"/>
        <item sd="0" x="297"/>
        <item sd="0" x="30"/>
        <item sd="0" x="299"/>
        <item sd="0" x="503"/>
        <item t="default" sd="0"/>
      </items>
    </pivotField>
    <pivotField showAll="0"/>
    <pivotField showAll="0"/>
    <pivotField showAll="0"/>
    <pivotField showAll="0"/>
    <pivotField axis="axisRow" showAll="0">
      <items count="4">
        <item x="0"/>
        <item sd="0" x="1"/>
        <item x="2"/>
        <item t="default"/>
      </items>
    </pivotField>
    <pivotField showAll="0"/>
    <pivotField showAll="0"/>
    <pivotField axis="axisRow" showAll="0">
      <items count="191">
        <item x="77"/>
        <item x="173"/>
        <item x="43"/>
        <item x="47"/>
        <item x="45"/>
        <item x="89"/>
        <item x="98"/>
        <item x="104"/>
        <item x="90"/>
        <item x="2"/>
        <item x="99"/>
        <item x="75"/>
        <item x="32"/>
        <item x="138"/>
        <item x="52"/>
        <item x="25"/>
        <item x="68"/>
        <item x="66"/>
        <item x="74"/>
        <item x="36"/>
        <item x="69"/>
        <item x="58"/>
        <item x="97"/>
        <item x="158"/>
        <item x="188"/>
        <item x="161"/>
        <item x="189"/>
        <item x="149"/>
        <item x="186"/>
        <item x="154"/>
        <item x="187"/>
        <item x="139"/>
        <item x="185"/>
        <item x="124"/>
        <item x="182"/>
        <item x="117"/>
        <item x="180"/>
        <item x="120"/>
        <item x="181"/>
        <item x="7"/>
        <item x="165"/>
        <item x="110"/>
        <item x="179"/>
        <item x="134"/>
        <item x="183"/>
        <item x="106"/>
        <item x="178"/>
        <item x="136"/>
        <item x="184"/>
        <item x="53"/>
        <item x="174"/>
        <item x="76"/>
        <item x="176"/>
        <item x="4"/>
        <item x="164"/>
        <item x="11"/>
        <item x="166"/>
        <item x="27"/>
        <item x="169"/>
        <item x="92"/>
        <item x="100"/>
        <item x="14"/>
        <item x="167"/>
        <item x="18"/>
        <item x="168"/>
        <item x="153"/>
        <item x="85"/>
        <item x="86"/>
        <item x="84"/>
        <item x="177"/>
        <item x="87"/>
        <item x="30"/>
        <item x="150"/>
        <item x="132"/>
        <item x="130"/>
        <item x="23"/>
        <item x="8"/>
        <item x="151"/>
        <item x="131"/>
        <item x="152"/>
        <item x="133"/>
        <item x="17"/>
        <item x="22"/>
        <item x="148"/>
        <item x="157"/>
        <item x="163"/>
        <item x="155"/>
        <item x="91"/>
        <item x="34"/>
        <item x="71"/>
        <item x="128"/>
        <item x="129"/>
        <item x="79"/>
        <item x="49"/>
        <item x="3"/>
        <item x="147"/>
        <item x="72"/>
        <item x="60"/>
        <item x="31"/>
        <item x="105"/>
        <item x="125"/>
        <item x="73"/>
        <item x="156"/>
        <item x="63"/>
        <item x="5"/>
        <item x="50"/>
        <item x="80"/>
        <item x="9"/>
        <item x="65"/>
        <item x="81"/>
        <item x="170"/>
        <item x="35"/>
        <item x="15"/>
        <item x="145"/>
        <item x="67"/>
        <item x="38"/>
        <item x="82"/>
        <item x="42"/>
        <item x="20"/>
        <item x="19"/>
        <item x="146"/>
        <item x="24"/>
        <item x="44"/>
        <item x="46"/>
        <item x="26"/>
        <item x="48"/>
        <item x="28"/>
        <item x="61"/>
        <item x="64"/>
        <item x="12"/>
        <item x="113"/>
        <item x="175"/>
        <item x="70"/>
        <item x="96"/>
        <item x="114"/>
        <item x="54"/>
        <item x="118"/>
        <item x="101"/>
        <item x="172"/>
        <item x="40"/>
        <item x="41"/>
        <item x="171"/>
        <item x="39"/>
        <item x="140"/>
        <item x="111"/>
        <item x="162"/>
        <item x="141"/>
        <item x="142"/>
        <item x="143"/>
        <item x="144"/>
        <item x="107"/>
        <item x="108"/>
        <item x="109"/>
        <item x="115"/>
        <item x="116"/>
        <item x="78"/>
        <item x="1"/>
        <item x="160"/>
        <item x="135"/>
        <item x="121"/>
        <item x="122"/>
        <item x="33"/>
        <item x="123"/>
        <item x="37"/>
        <item x="51"/>
        <item x="56"/>
        <item x="57"/>
        <item x="93"/>
        <item x="0"/>
        <item x="112"/>
        <item x="103"/>
        <item x="94"/>
        <item x="59"/>
        <item x="62"/>
        <item x="55"/>
        <item x="119"/>
        <item x="102"/>
        <item x="88"/>
        <item x="95"/>
        <item x="126"/>
        <item x="127"/>
        <item x="159"/>
        <item x="21"/>
        <item x="16"/>
        <item x="10"/>
        <item x="13"/>
        <item x="6"/>
        <item x="137"/>
        <item x="29"/>
        <item x="8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8"/>
  </rowFields>
  <rowItems count="21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43"/>
    </i>
    <i r="1">
      <x v="44"/>
    </i>
    <i r="1">
      <x v="45"/>
    </i>
    <i r="1">
      <x v="46"/>
    </i>
    <i r="1">
      <x v="47"/>
    </i>
    <i r="1">
      <x v="48"/>
    </i>
    <i r="1">
      <x v="49"/>
    </i>
    <i r="1">
      <x v="50"/>
    </i>
    <i r="1">
      <x v="51"/>
    </i>
    <i r="1">
      <x v="52"/>
    </i>
    <i r="1">
      <x v="53"/>
    </i>
    <i r="1">
      <x v="54"/>
    </i>
    <i r="1">
      <x v="55"/>
    </i>
    <i r="1">
      <x v="56"/>
    </i>
    <i r="1">
      <x v="57"/>
    </i>
    <i r="1">
      <x v="58"/>
    </i>
    <i r="1">
      <x v="59"/>
    </i>
    <i r="1">
      <x v="60"/>
    </i>
    <i r="1">
      <x v="61"/>
    </i>
    <i r="1">
      <x v="62"/>
    </i>
    <i r="1">
      <x v="71"/>
    </i>
    <i r="1">
      <x v="72"/>
    </i>
    <i r="1">
      <x v="73"/>
    </i>
    <i r="1">
      <x v="74"/>
    </i>
    <i r="1">
      <x v="148"/>
    </i>
    <i r="1">
      <x v="149"/>
    </i>
    <i r="1">
      <x v="155"/>
    </i>
    <i r="1">
      <x v="156"/>
    </i>
    <i r="1">
      <x v="157"/>
    </i>
    <i r="1">
      <x v="158"/>
    </i>
    <i r="1">
      <x v="159"/>
    </i>
    <i r="1">
      <x v="160"/>
    </i>
    <i r="1">
      <x v="161"/>
    </i>
    <i r="1">
      <x v="162"/>
    </i>
    <i r="1">
      <x v="163"/>
    </i>
    <i r="1">
      <x v="164"/>
    </i>
    <i r="1">
      <x v="166"/>
    </i>
    <i r="1">
      <x v="167"/>
    </i>
    <i r="1">
      <x v="168"/>
    </i>
    <i r="1">
      <x v="169"/>
    </i>
    <i r="1">
      <x v="206"/>
    </i>
    <i r="1">
      <x v="207"/>
    </i>
    <i r="1">
      <x v="212"/>
    </i>
    <i r="1">
      <x v="213"/>
    </i>
    <i r="1">
      <x v="214"/>
    </i>
    <i r="1">
      <x v="215"/>
    </i>
    <i r="1">
      <x v="216"/>
    </i>
    <i r="1">
      <x v="217"/>
    </i>
    <i r="1">
      <x v="282"/>
    </i>
    <i r="1">
      <x v="283"/>
    </i>
    <i r="1">
      <x v="288"/>
    </i>
    <i r="1">
      <x v="289"/>
    </i>
    <i r="1">
      <x v="290"/>
    </i>
    <i r="1">
      <x v="291"/>
    </i>
    <i r="1">
      <x v="292"/>
    </i>
    <i r="1">
      <x v="293"/>
    </i>
    <i r="1">
      <x v="294"/>
    </i>
    <i r="1">
      <x v="295"/>
    </i>
    <i r="1">
      <x v="296"/>
    </i>
    <i r="1">
      <x v="297"/>
    </i>
    <i r="1">
      <x v="298"/>
    </i>
    <i r="1">
      <x v="299"/>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7"/>
    </i>
    <i r="1">
      <x v="348"/>
    </i>
    <i r="1">
      <x v="369"/>
    </i>
    <i r="1">
      <x v="370"/>
    </i>
    <i r="1">
      <x v="371"/>
    </i>
    <i r="1">
      <x v="372"/>
    </i>
    <i r="1">
      <x v="373"/>
    </i>
    <i r="1">
      <x v="374"/>
    </i>
    <i r="1">
      <x v="375"/>
    </i>
    <i r="1">
      <x v="376"/>
    </i>
    <i r="1">
      <x v="381"/>
    </i>
    <i r="1">
      <x v="382"/>
    </i>
    <i r="1">
      <x v="387"/>
    </i>
    <i r="1">
      <x v="388"/>
    </i>
    <i r="1">
      <x v="391"/>
    </i>
    <i r="1">
      <x v="392"/>
    </i>
    <i r="1">
      <x v="395"/>
    </i>
    <i r="1">
      <x v="396"/>
    </i>
    <i r="1">
      <x v="401"/>
    </i>
    <i r="1">
      <x v="402"/>
    </i>
    <i r="1">
      <x v="405"/>
    </i>
    <i r="1">
      <x v="406"/>
    </i>
    <i r="1">
      <x v="414"/>
    </i>
    <i r="1">
      <x v="415"/>
    </i>
    <i r="1">
      <x v="416"/>
    </i>
    <i r="1">
      <x v="417"/>
    </i>
    <i r="1">
      <x v="418"/>
    </i>
    <i r="1">
      <x v="419"/>
    </i>
    <i r="1">
      <x v="420"/>
    </i>
    <i r="1">
      <x v="421"/>
    </i>
    <i r="1">
      <x v="424"/>
    </i>
    <i r="1">
      <x v="425"/>
    </i>
    <i r="1">
      <x v="426"/>
    </i>
    <i r="1">
      <x v="427"/>
    </i>
    <i r="1">
      <x v="428"/>
    </i>
    <i r="1">
      <x v="429"/>
    </i>
    <i r="1">
      <x v="430"/>
    </i>
    <i r="1">
      <x v="431"/>
    </i>
    <i r="1">
      <x v="432"/>
    </i>
    <i r="1">
      <x v="433"/>
    </i>
    <i r="1">
      <x v="434"/>
    </i>
    <i r="1">
      <x v="435"/>
    </i>
    <i r="1">
      <x v="436"/>
    </i>
    <i r="1">
      <x v="437"/>
    </i>
    <i r="1">
      <x v="438"/>
    </i>
    <i r="1">
      <x v="439"/>
    </i>
    <i r="1">
      <x v="440"/>
    </i>
    <i r="1">
      <x v="449"/>
    </i>
    <i r="1">
      <x v="450"/>
    </i>
    <i r="1">
      <x v="451"/>
    </i>
    <i r="1">
      <x v="452"/>
    </i>
    <i r="1">
      <x v="453"/>
    </i>
    <i r="1">
      <x v="454"/>
    </i>
    <i r="1">
      <x v="455"/>
    </i>
    <i r="1">
      <x v="456"/>
    </i>
    <i r="1">
      <x v="457"/>
    </i>
    <i r="1">
      <x v="458"/>
    </i>
    <i r="1">
      <x v="459"/>
    </i>
    <i r="1">
      <x v="467"/>
    </i>
    <i r="1">
      <x v="468"/>
    </i>
    <i r="1">
      <x v="475"/>
    </i>
    <i r="1">
      <x v="476"/>
    </i>
    <i r="1">
      <x v="477"/>
    </i>
    <i r="1">
      <x v="478"/>
    </i>
    <i r="1">
      <x v="479"/>
    </i>
    <i r="1">
      <x v="480"/>
    </i>
    <i r="1">
      <x v="481"/>
    </i>
    <i r="1">
      <x v="482"/>
    </i>
    <i r="1">
      <x v="483"/>
    </i>
    <i r="1">
      <x v="484"/>
    </i>
    <i r="1">
      <x v="485"/>
    </i>
    <i r="1">
      <x v="495"/>
    </i>
    <i r="1">
      <x v="496"/>
    </i>
    <i r="1">
      <x v="497"/>
    </i>
    <i r="1">
      <x v="498"/>
    </i>
    <i r="1">
      <x v="499"/>
    </i>
    <i r="1">
      <x v="500"/>
    </i>
    <i r="1">
      <x v="501"/>
    </i>
    <i r="1">
      <x v="502"/>
    </i>
    <i>
      <x v="1"/>
    </i>
    <i>
      <x v="2"/>
    </i>
    <i r="1">
      <x v="50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58DA-1704-4EC3-BB28-78337C9C2832}">
  <dimension ref="A1:H9"/>
  <sheetViews>
    <sheetView workbookViewId="0">
      <selection activeCell="H23" sqref="H23"/>
    </sheetView>
  </sheetViews>
  <sheetFormatPr defaultRowHeight="14.25" x14ac:dyDescent="0.45"/>
  <cols>
    <col min="1" max="1" width="29.796875" bestFit="1" customWidth="1"/>
    <col min="2" max="2" width="47.3984375" bestFit="1" customWidth="1"/>
    <col min="4" max="4" width="32.1328125" customWidth="1"/>
    <col min="5" max="5" width="20.86328125" bestFit="1" customWidth="1"/>
    <col min="6" max="6" width="17.9296875" bestFit="1" customWidth="1"/>
    <col min="7" max="7" width="17.9296875" customWidth="1"/>
    <col min="8" max="8" width="24.1328125" customWidth="1"/>
  </cols>
  <sheetData>
    <row r="1" spans="1:8" x14ac:dyDescent="0.45">
      <c r="A1" s="1" t="s">
        <v>21</v>
      </c>
      <c r="B1" s="1" t="s">
        <v>2</v>
      </c>
      <c r="C1" s="1" t="s">
        <v>1175</v>
      </c>
      <c r="D1" s="1" t="s">
        <v>1176</v>
      </c>
      <c r="E1" s="1" t="s">
        <v>3</v>
      </c>
      <c r="F1" s="1" t="s">
        <v>4</v>
      </c>
      <c r="G1" s="2" t="s">
        <v>1202</v>
      </c>
      <c r="H1" s="1" t="s">
        <v>1177</v>
      </c>
    </row>
    <row r="2" spans="1:8" x14ac:dyDescent="0.45">
      <c r="A2" t="s">
        <v>525</v>
      </c>
      <c r="B2" t="s">
        <v>533</v>
      </c>
      <c r="C2" t="s">
        <v>1178</v>
      </c>
      <c r="D2" t="s">
        <v>1179</v>
      </c>
      <c r="E2" t="s">
        <v>540</v>
      </c>
      <c r="F2" t="s">
        <v>542</v>
      </c>
      <c r="G2" t="s">
        <v>540</v>
      </c>
      <c r="H2" t="s">
        <v>1180</v>
      </c>
    </row>
    <row r="3" spans="1:8" x14ac:dyDescent="0.45">
      <c r="A3" t="s">
        <v>531</v>
      </c>
      <c r="B3" t="s">
        <v>533</v>
      </c>
      <c r="C3" t="s">
        <v>1181</v>
      </c>
      <c r="D3" t="s">
        <v>1182</v>
      </c>
      <c r="E3" t="s">
        <v>540</v>
      </c>
      <c r="F3" t="s">
        <v>542</v>
      </c>
      <c r="G3" t="s">
        <v>540</v>
      </c>
      <c r="H3" t="s">
        <v>1183</v>
      </c>
    </row>
    <row r="4" spans="1:8" x14ac:dyDescent="0.45">
      <c r="A4" t="s">
        <v>527</v>
      </c>
      <c r="B4" t="s">
        <v>535</v>
      </c>
      <c r="C4" t="s">
        <v>1184</v>
      </c>
      <c r="D4" t="s">
        <v>1185</v>
      </c>
      <c r="E4" t="s">
        <v>541</v>
      </c>
      <c r="F4" t="s">
        <v>543</v>
      </c>
      <c r="G4" t="s">
        <v>1203</v>
      </c>
      <c r="H4" t="s">
        <v>1186</v>
      </c>
    </row>
    <row r="5" spans="1:8" x14ac:dyDescent="0.45">
      <c r="A5" t="s">
        <v>526</v>
      </c>
      <c r="B5" t="s">
        <v>534</v>
      </c>
      <c r="C5" t="s">
        <v>1187</v>
      </c>
      <c r="D5" t="s">
        <v>1188</v>
      </c>
      <c r="E5" t="s">
        <v>541</v>
      </c>
      <c r="F5" t="s">
        <v>543</v>
      </c>
      <c r="G5" t="s">
        <v>1203</v>
      </c>
      <c r="H5" t="s">
        <v>1189</v>
      </c>
    </row>
    <row r="6" spans="1:8" x14ac:dyDescent="0.45">
      <c r="A6" t="s">
        <v>529</v>
      </c>
      <c r="B6" t="s">
        <v>537</v>
      </c>
      <c r="C6" t="s">
        <v>1190</v>
      </c>
      <c r="D6" t="s">
        <v>1191</v>
      </c>
      <c r="E6" t="s">
        <v>541</v>
      </c>
      <c r="F6" t="s">
        <v>543</v>
      </c>
      <c r="G6" t="s">
        <v>1203</v>
      </c>
      <c r="H6" t="s">
        <v>1192</v>
      </c>
    </row>
    <row r="7" spans="1:8" x14ac:dyDescent="0.45">
      <c r="A7" t="s">
        <v>528</v>
      </c>
      <c r="B7" t="s">
        <v>536</v>
      </c>
      <c r="C7" t="s">
        <v>1193</v>
      </c>
      <c r="D7" t="s">
        <v>1194</v>
      </c>
      <c r="E7" t="s">
        <v>541</v>
      </c>
      <c r="F7" t="s">
        <v>543</v>
      </c>
      <c r="G7" t="s">
        <v>1203</v>
      </c>
      <c r="H7" t="s">
        <v>1195</v>
      </c>
    </row>
    <row r="8" spans="1:8" x14ac:dyDescent="0.45">
      <c r="A8" t="s">
        <v>530</v>
      </c>
      <c r="B8" t="s">
        <v>538</v>
      </c>
      <c r="C8" t="s">
        <v>1196</v>
      </c>
      <c r="D8" t="s">
        <v>1197</v>
      </c>
      <c r="E8" t="s">
        <v>541</v>
      </c>
      <c r="F8" t="s">
        <v>543</v>
      </c>
      <c r="G8" t="s">
        <v>1203</v>
      </c>
      <c r="H8" t="s">
        <v>1198</v>
      </c>
    </row>
    <row r="9" spans="1:8" x14ac:dyDescent="0.45">
      <c r="A9" t="s">
        <v>532</v>
      </c>
      <c r="B9" t="s">
        <v>539</v>
      </c>
      <c r="C9" t="s">
        <v>1199</v>
      </c>
      <c r="D9" t="s">
        <v>1200</v>
      </c>
      <c r="E9" t="s">
        <v>541</v>
      </c>
      <c r="F9" t="s">
        <v>543</v>
      </c>
      <c r="G9" t="s">
        <v>1203</v>
      </c>
      <c r="H9" t="s">
        <v>1201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04"/>
  <sheetViews>
    <sheetView tabSelected="1" topLeftCell="E1" workbookViewId="0">
      <pane ySplit="1" topLeftCell="A14" activePane="bottomLeft" state="frozen"/>
      <selection pane="bottomLeft" activeCell="J1" sqref="J1"/>
    </sheetView>
  </sheetViews>
  <sheetFormatPr defaultRowHeight="14.25" x14ac:dyDescent="0.45"/>
  <cols>
    <col min="1" max="1" width="23.53125" customWidth="1"/>
    <col min="2" max="2" width="14.86328125" bestFit="1" customWidth="1"/>
    <col min="3" max="3" width="22.06640625" bestFit="1" customWidth="1"/>
    <col min="4" max="4" width="25.265625" bestFit="1" customWidth="1"/>
    <col min="5" max="5" width="20.59765625" bestFit="1" customWidth="1"/>
    <col min="6" max="6" width="20.59765625" customWidth="1"/>
    <col min="7" max="7" width="17.9296875" bestFit="1" customWidth="1"/>
    <col min="8" max="8" width="13.796875" bestFit="1" customWidth="1"/>
    <col min="9" max="9" width="14.19921875" bestFit="1" customWidth="1"/>
    <col min="10" max="10" width="37.53125" bestFit="1" customWidth="1"/>
    <col min="11" max="11" width="13.9296875" bestFit="1" customWidth="1"/>
    <col min="12" max="12" width="43.265625" bestFit="1" customWidth="1"/>
    <col min="13" max="13" width="21.796875" bestFit="1" customWidth="1"/>
    <col min="14" max="14" width="22.06640625" bestFit="1" customWidth="1"/>
    <col min="15" max="15" width="14.06640625" bestFit="1" customWidth="1"/>
    <col min="16" max="16" width="36.46484375" bestFit="1" customWidth="1"/>
    <col min="17" max="17" width="18.46484375" bestFit="1" customWidth="1"/>
    <col min="18" max="18" width="20.86328125" bestFit="1" customWidth="1"/>
    <col min="19" max="19" width="32.73046875" bestFit="1" customWidth="1"/>
    <col min="20" max="20" width="21.9296875" bestFit="1" customWidth="1"/>
    <col min="21" max="21" width="18.73046875" bestFit="1" customWidth="1"/>
    <col min="22" max="22" width="19.265625" bestFit="1" customWidth="1"/>
    <col min="23" max="23" width="20.86328125" bestFit="1" customWidth="1"/>
  </cols>
  <sheetData>
    <row r="1" spans="1:23" x14ac:dyDescent="0.45">
      <c r="A1" s="1" t="s">
        <v>0</v>
      </c>
      <c r="B1" s="1" t="s">
        <v>1</v>
      </c>
      <c r="C1" s="1" t="s">
        <v>2</v>
      </c>
      <c r="D1" s="1" t="s">
        <v>3</v>
      </c>
      <c r="E1" s="1" t="s">
        <v>4</v>
      </c>
      <c r="F1" s="2" t="s">
        <v>1202</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x14ac:dyDescent="0.45">
      <c r="A2" t="s">
        <v>22</v>
      </c>
      <c r="B2" t="s">
        <v>525</v>
      </c>
      <c r="C2" t="s">
        <v>533</v>
      </c>
      <c r="D2" t="s">
        <v>540</v>
      </c>
      <c r="E2" t="s">
        <v>542</v>
      </c>
      <c r="F2" t="str">
        <f>VLOOKUP(B2, Metadata!$A$1:$H$9, 7, FALSE)</f>
        <v>Demographics</v>
      </c>
      <c r="H2" t="s">
        <v>554</v>
      </c>
      <c r="I2" t="s">
        <v>559</v>
      </c>
      <c r="W2" t="s">
        <v>525</v>
      </c>
    </row>
    <row r="3" spans="1:23" x14ac:dyDescent="0.45">
      <c r="A3" t="s">
        <v>23</v>
      </c>
      <c r="B3" t="s">
        <v>525</v>
      </c>
      <c r="C3" t="s">
        <v>533</v>
      </c>
      <c r="D3" t="s">
        <v>540</v>
      </c>
      <c r="E3" t="s">
        <v>542</v>
      </c>
      <c r="F3" t="str">
        <f>VLOOKUP(B3, Metadata!$A$1:$H$9, 7, FALSE)</f>
        <v>Demographics</v>
      </c>
      <c r="H3" t="s">
        <v>554</v>
      </c>
      <c r="I3" t="s">
        <v>560</v>
      </c>
      <c r="V3" t="s">
        <v>1160</v>
      </c>
      <c r="W3" t="s">
        <v>525</v>
      </c>
    </row>
    <row r="4" spans="1:23" x14ac:dyDescent="0.45">
      <c r="A4" t="s">
        <v>24</v>
      </c>
      <c r="B4" t="s">
        <v>525</v>
      </c>
      <c r="C4" t="s">
        <v>533</v>
      </c>
      <c r="D4" t="s">
        <v>540</v>
      </c>
      <c r="E4" t="s">
        <v>542</v>
      </c>
      <c r="F4" t="str">
        <f>VLOOKUP(B4, Metadata!$A$1:$H$9, 7, FALSE)</f>
        <v>Demographics</v>
      </c>
      <c r="H4" t="s">
        <v>555</v>
      </c>
      <c r="I4" t="s">
        <v>561</v>
      </c>
      <c r="W4" t="s">
        <v>525</v>
      </c>
    </row>
    <row r="5" spans="1:23" x14ac:dyDescent="0.45">
      <c r="A5" t="s">
        <v>25</v>
      </c>
      <c r="B5" t="s">
        <v>525</v>
      </c>
      <c r="C5" t="s">
        <v>533</v>
      </c>
      <c r="D5" t="s">
        <v>540</v>
      </c>
      <c r="E5" t="s">
        <v>542</v>
      </c>
      <c r="F5" t="str">
        <f>VLOOKUP(B5, Metadata!$A$1:$H$9, 7, FALSE)</f>
        <v>Demographics</v>
      </c>
      <c r="G5" t="s">
        <v>544</v>
      </c>
      <c r="H5" t="s">
        <v>554</v>
      </c>
      <c r="I5" t="s">
        <v>562</v>
      </c>
      <c r="K5" t="s">
        <v>819</v>
      </c>
      <c r="L5" t="s">
        <v>823</v>
      </c>
      <c r="Q5" t="s">
        <v>1159</v>
      </c>
      <c r="W5" t="s">
        <v>525</v>
      </c>
    </row>
    <row r="6" spans="1:23" x14ac:dyDescent="0.45">
      <c r="A6" t="s">
        <v>26</v>
      </c>
      <c r="B6" t="s">
        <v>525</v>
      </c>
      <c r="C6" t="s">
        <v>533</v>
      </c>
      <c r="D6" t="s">
        <v>540</v>
      </c>
      <c r="E6" t="s">
        <v>542</v>
      </c>
      <c r="F6" t="str">
        <f>VLOOKUP(B6, Metadata!$A$1:$H$9, 7, FALSE)</f>
        <v>Demographics</v>
      </c>
      <c r="H6" t="s">
        <v>555</v>
      </c>
      <c r="I6" t="s">
        <v>563</v>
      </c>
      <c r="W6" t="s">
        <v>525</v>
      </c>
    </row>
    <row r="7" spans="1:23" x14ac:dyDescent="0.45">
      <c r="A7" t="s">
        <v>27</v>
      </c>
      <c r="B7" t="s">
        <v>525</v>
      </c>
      <c r="C7" t="s">
        <v>533</v>
      </c>
      <c r="D7" t="s">
        <v>540</v>
      </c>
      <c r="E7" t="s">
        <v>542</v>
      </c>
      <c r="F7" t="str">
        <f>VLOOKUP(B7, Metadata!$A$1:$H$9, 7, FALSE)</f>
        <v>Demographics</v>
      </c>
      <c r="H7" t="s">
        <v>554</v>
      </c>
      <c r="I7" t="s">
        <v>564</v>
      </c>
      <c r="L7" t="s">
        <v>824</v>
      </c>
      <c r="P7" t="s">
        <v>829</v>
      </c>
      <c r="Q7" t="s">
        <v>1159</v>
      </c>
      <c r="W7" t="s">
        <v>525</v>
      </c>
    </row>
    <row r="8" spans="1:23" x14ac:dyDescent="0.45">
      <c r="A8" t="s">
        <v>28</v>
      </c>
      <c r="B8" t="s">
        <v>525</v>
      </c>
      <c r="C8" t="s">
        <v>533</v>
      </c>
      <c r="D8" t="s">
        <v>540</v>
      </c>
      <c r="E8" t="s">
        <v>542</v>
      </c>
      <c r="F8" t="str">
        <f>VLOOKUP(B8, Metadata!$A$1:$H$9, 7, FALSE)</f>
        <v>Demographics</v>
      </c>
      <c r="H8" t="s">
        <v>556</v>
      </c>
      <c r="I8" t="s">
        <v>565</v>
      </c>
      <c r="J8" t="s">
        <v>748</v>
      </c>
      <c r="P8" t="s">
        <v>830</v>
      </c>
      <c r="W8" t="s">
        <v>525</v>
      </c>
    </row>
    <row r="9" spans="1:23" x14ac:dyDescent="0.45">
      <c r="A9" t="s">
        <v>29</v>
      </c>
      <c r="B9" t="s">
        <v>525</v>
      </c>
      <c r="C9" t="s">
        <v>533</v>
      </c>
      <c r="D9" t="s">
        <v>540</v>
      </c>
      <c r="E9" t="s">
        <v>542</v>
      </c>
      <c r="F9" t="str">
        <f>VLOOKUP(B9, Metadata!$A$1:$H$9, 7, FALSE)</f>
        <v>Demographics</v>
      </c>
      <c r="H9" t="s">
        <v>555</v>
      </c>
      <c r="I9" t="s">
        <v>566</v>
      </c>
      <c r="W9" t="s">
        <v>525</v>
      </c>
    </row>
    <row r="10" spans="1:23" x14ac:dyDescent="0.45">
      <c r="A10" t="s">
        <v>30</v>
      </c>
      <c r="B10" t="s">
        <v>525</v>
      </c>
      <c r="C10" t="s">
        <v>533</v>
      </c>
      <c r="D10" t="s">
        <v>540</v>
      </c>
      <c r="E10" t="s">
        <v>542</v>
      </c>
      <c r="F10" t="str">
        <f>VLOOKUP(B10, Metadata!$A$1:$H$9, 7, FALSE)</f>
        <v>Demographics</v>
      </c>
      <c r="H10" t="s">
        <v>555</v>
      </c>
      <c r="I10" t="s">
        <v>567</v>
      </c>
      <c r="P10" t="s">
        <v>831</v>
      </c>
      <c r="W10" t="s">
        <v>525</v>
      </c>
    </row>
    <row r="11" spans="1:23" x14ac:dyDescent="0.45">
      <c r="A11" t="s">
        <v>31</v>
      </c>
      <c r="B11" t="s">
        <v>525</v>
      </c>
      <c r="C11" t="s">
        <v>533</v>
      </c>
      <c r="D11" t="s">
        <v>540</v>
      </c>
      <c r="E11" t="s">
        <v>542</v>
      </c>
      <c r="F11" t="str">
        <f>VLOOKUP(B11, Metadata!$A$1:$H$9, 7, FALSE)</f>
        <v>Demographics</v>
      </c>
      <c r="H11" t="s">
        <v>554</v>
      </c>
      <c r="I11" t="s">
        <v>568</v>
      </c>
      <c r="K11" t="s">
        <v>820</v>
      </c>
      <c r="L11" t="s">
        <v>825</v>
      </c>
      <c r="P11" t="s">
        <v>832</v>
      </c>
      <c r="Q11" t="s">
        <v>1159</v>
      </c>
      <c r="W11" t="s">
        <v>525</v>
      </c>
    </row>
    <row r="12" spans="1:23" x14ac:dyDescent="0.45">
      <c r="A12" t="s">
        <v>32</v>
      </c>
      <c r="B12" t="s">
        <v>525</v>
      </c>
      <c r="C12" t="s">
        <v>533</v>
      </c>
      <c r="D12" t="s">
        <v>540</v>
      </c>
      <c r="E12" t="s">
        <v>542</v>
      </c>
      <c r="F12" t="str">
        <f>VLOOKUP(B12, Metadata!$A$1:$H$9, 7, FALSE)</f>
        <v>Demographics</v>
      </c>
      <c r="H12" t="s">
        <v>556</v>
      </c>
      <c r="I12" t="s">
        <v>569</v>
      </c>
      <c r="J12" t="s">
        <v>748</v>
      </c>
      <c r="P12" t="s">
        <v>833</v>
      </c>
      <c r="W12" t="s">
        <v>525</v>
      </c>
    </row>
    <row r="13" spans="1:23" x14ac:dyDescent="0.45">
      <c r="A13" t="s">
        <v>33</v>
      </c>
      <c r="B13" t="s">
        <v>525</v>
      </c>
      <c r="C13" t="s">
        <v>533</v>
      </c>
      <c r="D13" t="s">
        <v>540</v>
      </c>
      <c r="E13" t="s">
        <v>542</v>
      </c>
      <c r="F13" t="str">
        <f>VLOOKUP(B13, Metadata!$A$1:$H$9, 7, FALSE)</f>
        <v>Demographics</v>
      </c>
      <c r="H13" t="s">
        <v>555</v>
      </c>
      <c r="I13" t="s">
        <v>570</v>
      </c>
      <c r="W13" t="s">
        <v>525</v>
      </c>
    </row>
    <row r="14" spans="1:23" x14ac:dyDescent="0.45">
      <c r="A14" t="s">
        <v>34</v>
      </c>
      <c r="B14" t="s">
        <v>525</v>
      </c>
      <c r="C14" t="s">
        <v>533</v>
      </c>
      <c r="D14" t="s">
        <v>540</v>
      </c>
      <c r="E14" t="s">
        <v>542</v>
      </c>
      <c r="F14" t="str">
        <f>VLOOKUP(B14, Metadata!$A$1:$H$9, 7, FALSE)</f>
        <v>Demographics</v>
      </c>
      <c r="H14" t="s">
        <v>554</v>
      </c>
      <c r="I14" t="s">
        <v>571</v>
      </c>
      <c r="K14" t="s">
        <v>820</v>
      </c>
      <c r="L14" t="s">
        <v>825</v>
      </c>
      <c r="P14" t="s">
        <v>834</v>
      </c>
      <c r="Q14" t="s">
        <v>1159</v>
      </c>
      <c r="W14" t="s">
        <v>525</v>
      </c>
    </row>
    <row r="15" spans="1:23" x14ac:dyDescent="0.45">
      <c r="A15" t="s">
        <v>35</v>
      </c>
      <c r="B15" t="s">
        <v>525</v>
      </c>
      <c r="C15" t="s">
        <v>533</v>
      </c>
      <c r="D15" t="s">
        <v>540</v>
      </c>
      <c r="E15" t="s">
        <v>542</v>
      </c>
      <c r="F15" t="str">
        <f>VLOOKUP(B15, Metadata!$A$1:$H$9, 7, FALSE)</f>
        <v>Demographics</v>
      </c>
      <c r="H15" t="s">
        <v>556</v>
      </c>
      <c r="I15" t="s">
        <v>572</v>
      </c>
      <c r="J15" t="s">
        <v>748</v>
      </c>
      <c r="P15" t="s">
        <v>835</v>
      </c>
      <c r="W15" t="s">
        <v>525</v>
      </c>
    </row>
    <row r="16" spans="1:23" x14ac:dyDescent="0.45">
      <c r="A16" t="s">
        <v>36</v>
      </c>
      <c r="B16" t="s">
        <v>525</v>
      </c>
      <c r="C16" t="s">
        <v>533</v>
      </c>
      <c r="D16" t="s">
        <v>540</v>
      </c>
      <c r="E16" t="s">
        <v>542</v>
      </c>
      <c r="F16" t="str">
        <f>VLOOKUP(B16, Metadata!$A$1:$H$9, 7, FALSE)</f>
        <v>Demographics</v>
      </c>
      <c r="H16" t="s">
        <v>555</v>
      </c>
      <c r="I16" t="s">
        <v>567</v>
      </c>
      <c r="P16" t="s">
        <v>836</v>
      </c>
      <c r="W16" t="s">
        <v>525</v>
      </c>
    </row>
    <row r="17" spans="1:23" x14ac:dyDescent="0.45">
      <c r="A17" t="s">
        <v>37</v>
      </c>
      <c r="B17" t="s">
        <v>525</v>
      </c>
      <c r="C17" t="s">
        <v>533</v>
      </c>
      <c r="D17" t="s">
        <v>540</v>
      </c>
      <c r="E17" t="s">
        <v>542</v>
      </c>
      <c r="F17" t="str">
        <f>VLOOKUP(B17, Metadata!$A$1:$H$9, 7, FALSE)</f>
        <v>Demographics</v>
      </c>
      <c r="H17" t="s">
        <v>555</v>
      </c>
      <c r="I17" t="s">
        <v>573</v>
      </c>
      <c r="W17" t="s">
        <v>525</v>
      </c>
    </row>
    <row r="18" spans="1:23" x14ac:dyDescent="0.45">
      <c r="A18" t="s">
        <v>38</v>
      </c>
      <c r="B18" t="s">
        <v>525</v>
      </c>
      <c r="C18" t="s">
        <v>533</v>
      </c>
      <c r="D18" t="s">
        <v>540</v>
      </c>
      <c r="E18" t="s">
        <v>542</v>
      </c>
      <c r="F18" t="str">
        <f>VLOOKUP(B18, Metadata!$A$1:$H$9, 7, FALSE)</f>
        <v>Demographics</v>
      </c>
      <c r="H18" t="s">
        <v>554</v>
      </c>
      <c r="I18" t="s">
        <v>574</v>
      </c>
      <c r="L18" t="s">
        <v>826</v>
      </c>
      <c r="M18">
        <v>10</v>
      </c>
      <c r="P18" t="s">
        <v>837</v>
      </c>
      <c r="Q18" t="s">
        <v>1159</v>
      </c>
      <c r="W18" t="s">
        <v>525</v>
      </c>
    </row>
    <row r="19" spans="1:23" x14ac:dyDescent="0.45">
      <c r="A19" t="s">
        <v>39</v>
      </c>
      <c r="B19" t="s">
        <v>525</v>
      </c>
      <c r="C19" t="s">
        <v>533</v>
      </c>
      <c r="D19" t="s">
        <v>540</v>
      </c>
      <c r="E19" t="s">
        <v>542</v>
      </c>
      <c r="F19" t="str">
        <f>VLOOKUP(B19, Metadata!$A$1:$H$9, 7, FALSE)</f>
        <v>Demographics</v>
      </c>
      <c r="H19" t="s">
        <v>556</v>
      </c>
      <c r="I19" t="s">
        <v>575</v>
      </c>
      <c r="J19" t="s">
        <v>748</v>
      </c>
      <c r="P19" t="s">
        <v>838</v>
      </c>
      <c r="W19" t="s">
        <v>525</v>
      </c>
    </row>
    <row r="20" spans="1:23" x14ac:dyDescent="0.45">
      <c r="A20" t="s">
        <v>40</v>
      </c>
      <c r="B20" t="s">
        <v>525</v>
      </c>
      <c r="C20" t="s">
        <v>533</v>
      </c>
      <c r="D20" t="s">
        <v>540</v>
      </c>
      <c r="E20" t="s">
        <v>542</v>
      </c>
      <c r="F20" t="str">
        <f>VLOOKUP(B20, Metadata!$A$1:$H$9, 7, FALSE)</f>
        <v>Demographics</v>
      </c>
      <c r="H20" t="s">
        <v>555</v>
      </c>
      <c r="I20" t="s">
        <v>576</v>
      </c>
      <c r="P20" t="s">
        <v>839</v>
      </c>
      <c r="W20" t="s">
        <v>525</v>
      </c>
    </row>
    <row r="21" spans="1:23" x14ac:dyDescent="0.45">
      <c r="A21" t="s">
        <v>41</v>
      </c>
      <c r="B21" t="s">
        <v>525</v>
      </c>
      <c r="C21" t="s">
        <v>533</v>
      </c>
      <c r="D21" t="s">
        <v>540</v>
      </c>
      <c r="E21" t="s">
        <v>542</v>
      </c>
      <c r="F21" t="str">
        <f>VLOOKUP(B21, Metadata!$A$1:$H$9, 7, FALSE)</f>
        <v>Demographics</v>
      </c>
      <c r="H21" t="s">
        <v>555</v>
      </c>
      <c r="I21" t="s">
        <v>577</v>
      </c>
      <c r="W21" t="s">
        <v>525</v>
      </c>
    </row>
    <row r="22" spans="1:23" x14ac:dyDescent="0.45">
      <c r="A22" t="s">
        <v>42</v>
      </c>
      <c r="B22" t="s">
        <v>525</v>
      </c>
      <c r="C22" t="s">
        <v>533</v>
      </c>
      <c r="D22" t="s">
        <v>540</v>
      </c>
      <c r="E22" t="s">
        <v>542</v>
      </c>
      <c r="F22" t="str">
        <f>VLOOKUP(B22, Metadata!$A$1:$H$9, 7, FALSE)</f>
        <v>Demographics</v>
      </c>
      <c r="H22" t="s">
        <v>554</v>
      </c>
      <c r="I22" t="s">
        <v>578</v>
      </c>
      <c r="L22" t="s">
        <v>827</v>
      </c>
      <c r="M22">
        <v>1</v>
      </c>
      <c r="N22">
        <v>99</v>
      </c>
      <c r="Q22" t="s">
        <v>1159</v>
      </c>
      <c r="W22" t="s">
        <v>525</v>
      </c>
    </row>
    <row r="23" spans="1:23" x14ac:dyDescent="0.45">
      <c r="A23" t="s">
        <v>43</v>
      </c>
      <c r="B23" t="s">
        <v>525</v>
      </c>
      <c r="C23" t="s">
        <v>533</v>
      </c>
      <c r="D23" t="s">
        <v>540</v>
      </c>
      <c r="E23" t="s">
        <v>542</v>
      </c>
      <c r="F23" t="str">
        <f>VLOOKUP(B23, Metadata!$A$1:$H$9, 7, FALSE)</f>
        <v>Demographics</v>
      </c>
      <c r="H23" t="s">
        <v>554</v>
      </c>
      <c r="I23" t="s">
        <v>579</v>
      </c>
      <c r="L23" t="s">
        <v>827</v>
      </c>
      <c r="M23">
        <v>0</v>
      </c>
      <c r="N23">
        <v>6</v>
      </c>
      <c r="P23" t="s">
        <v>840</v>
      </c>
      <c r="Q23" t="s">
        <v>1159</v>
      </c>
      <c r="W23" t="s">
        <v>525</v>
      </c>
    </row>
    <row r="24" spans="1:23" x14ac:dyDescent="0.45">
      <c r="A24" t="s">
        <v>44</v>
      </c>
      <c r="B24" t="s">
        <v>525</v>
      </c>
      <c r="C24" t="s">
        <v>533</v>
      </c>
      <c r="D24" t="s">
        <v>540</v>
      </c>
      <c r="E24" t="s">
        <v>542</v>
      </c>
      <c r="F24" t="str">
        <f>VLOOKUP(B24, Metadata!$A$1:$H$9, 7, FALSE)</f>
        <v>Demographics</v>
      </c>
      <c r="H24" t="s">
        <v>556</v>
      </c>
      <c r="I24" t="s">
        <v>580</v>
      </c>
      <c r="J24" t="s">
        <v>749</v>
      </c>
      <c r="P24" t="s">
        <v>841</v>
      </c>
      <c r="W24" t="s">
        <v>525</v>
      </c>
    </row>
    <row r="25" spans="1:23" x14ac:dyDescent="0.45">
      <c r="A25" t="s">
        <v>45</v>
      </c>
      <c r="B25" t="s">
        <v>525</v>
      </c>
      <c r="C25" t="s">
        <v>533</v>
      </c>
      <c r="D25" t="s">
        <v>540</v>
      </c>
      <c r="E25" t="s">
        <v>542</v>
      </c>
      <c r="F25" t="str">
        <f>VLOOKUP(B25, Metadata!$A$1:$H$9, 7, FALSE)</f>
        <v>Demographics</v>
      </c>
      <c r="H25" t="s">
        <v>555</v>
      </c>
      <c r="I25" t="s">
        <v>581</v>
      </c>
      <c r="P25" t="s">
        <v>842</v>
      </c>
      <c r="W25" t="s">
        <v>525</v>
      </c>
    </row>
    <row r="26" spans="1:23" x14ac:dyDescent="0.45">
      <c r="A26" t="s">
        <v>46</v>
      </c>
      <c r="B26" t="s">
        <v>525</v>
      </c>
      <c r="C26" t="s">
        <v>533</v>
      </c>
      <c r="D26" t="s">
        <v>540</v>
      </c>
      <c r="E26" t="s">
        <v>542</v>
      </c>
      <c r="F26" t="str">
        <f>VLOOKUP(B26, Metadata!$A$1:$H$9, 7, FALSE)</f>
        <v>Demographics</v>
      </c>
      <c r="H26" t="s">
        <v>555</v>
      </c>
      <c r="I26" t="s">
        <v>582</v>
      </c>
      <c r="P26" t="s">
        <v>843</v>
      </c>
      <c r="W26" t="s">
        <v>525</v>
      </c>
    </row>
    <row r="27" spans="1:23" x14ac:dyDescent="0.45">
      <c r="A27" t="s">
        <v>47</v>
      </c>
      <c r="B27" t="s">
        <v>525</v>
      </c>
      <c r="C27" t="s">
        <v>533</v>
      </c>
      <c r="D27" t="s">
        <v>540</v>
      </c>
      <c r="E27" t="s">
        <v>542</v>
      </c>
      <c r="F27" t="str">
        <f>VLOOKUP(B27, Metadata!$A$1:$H$9, 7, FALSE)</f>
        <v>Demographics</v>
      </c>
      <c r="H27" t="s">
        <v>557</v>
      </c>
      <c r="I27" t="s">
        <v>583</v>
      </c>
      <c r="J27" t="s">
        <v>750</v>
      </c>
      <c r="Q27" t="s">
        <v>1159</v>
      </c>
      <c r="W27" t="s">
        <v>525</v>
      </c>
    </row>
    <row r="28" spans="1:23" x14ac:dyDescent="0.45">
      <c r="A28" t="s">
        <v>48</v>
      </c>
      <c r="B28" t="s">
        <v>525</v>
      </c>
      <c r="C28" t="s">
        <v>533</v>
      </c>
      <c r="D28" t="s">
        <v>540</v>
      </c>
      <c r="E28" t="s">
        <v>542</v>
      </c>
      <c r="F28" t="str">
        <f>VLOOKUP(B28, Metadata!$A$1:$H$9, 7, FALSE)</f>
        <v>Demographics</v>
      </c>
      <c r="H28" t="s">
        <v>556</v>
      </c>
      <c r="I28" t="s">
        <v>584</v>
      </c>
      <c r="J28" t="s">
        <v>751</v>
      </c>
      <c r="Q28" t="s">
        <v>1159</v>
      </c>
      <c r="V28" t="s">
        <v>1161</v>
      </c>
      <c r="W28" t="s">
        <v>525</v>
      </c>
    </row>
    <row r="29" spans="1:23" x14ac:dyDescent="0.45">
      <c r="A29" t="s">
        <v>49</v>
      </c>
      <c r="B29" t="s">
        <v>525</v>
      </c>
      <c r="C29" t="s">
        <v>533</v>
      </c>
      <c r="D29" t="s">
        <v>540</v>
      </c>
      <c r="E29" t="s">
        <v>542</v>
      </c>
      <c r="F29" t="str">
        <f>VLOOKUP(B29, Metadata!$A$1:$H$9, 7, FALSE)</f>
        <v>Demographics</v>
      </c>
      <c r="H29" t="s">
        <v>557</v>
      </c>
      <c r="I29" t="s">
        <v>585</v>
      </c>
      <c r="J29" t="s">
        <v>752</v>
      </c>
      <c r="Q29" t="s">
        <v>1159</v>
      </c>
      <c r="W29" t="s">
        <v>525</v>
      </c>
    </row>
    <row r="30" spans="1:23" x14ac:dyDescent="0.45">
      <c r="A30" t="s">
        <v>50</v>
      </c>
      <c r="B30" t="s">
        <v>525</v>
      </c>
      <c r="C30" t="s">
        <v>533</v>
      </c>
      <c r="D30" t="s">
        <v>540</v>
      </c>
      <c r="E30" t="s">
        <v>542</v>
      </c>
      <c r="F30" t="str">
        <f>VLOOKUP(B30, Metadata!$A$1:$H$9, 7, FALSE)</f>
        <v>Demographics</v>
      </c>
      <c r="H30" t="s">
        <v>555</v>
      </c>
      <c r="I30" t="s">
        <v>586</v>
      </c>
      <c r="K30" t="s">
        <v>821</v>
      </c>
      <c r="W30" t="s">
        <v>525</v>
      </c>
    </row>
    <row r="31" spans="1:23" x14ac:dyDescent="0.45">
      <c r="A31" t="s">
        <v>51</v>
      </c>
      <c r="B31" t="s">
        <v>525</v>
      </c>
      <c r="C31" t="s">
        <v>533</v>
      </c>
      <c r="D31" t="s">
        <v>540</v>
      </c>
      <c r="E31" t="s">
        <v>542</v>
      </c>
      <c r="F31" t="str">
        <f>VLOOKUP(B31, Metadata!$A$1:$H$9, 7, FALSE)</f>
        <v>Demographics</v>
      </c>
      <c r="H31" t="s">
        <v>554</v>
      </c>
      <c r="I31" t="s">
        <v>587</v>
      </c>
      <c r="L31" t="s">
        <v>827</v>
      </c>
      <c r="P31" t="s">
        <v>844</v>
      </c>
      <c r="Q31" t="s">
        <v>1159</v>
      </c>
      <c r="W31" t="s">
        <v>525</v>
      </c>
    </row>
    <row r="32" spans="1:23" x14ac:dyDescent="0.45">
      <c r="A32" t="s">
        <v>52</v>
      </c>
      <c r="B32" t="s">
        <v>525</v>
      </c>
      <c r="C32" t="s">
        <v>533</v>
      </c>
      <c r="D32" t="s">
        <v>540</v>
      </c>
      <c r="E32" t="s">
        <v>542</v>
      </c>
      <c r="F32" t="str">
        <f>VLOOKUP(B32, Metadata!$A$1:$H$9, 7, FALSE)</f>
        <v>Demographics</v>
      </c>
      <c r="H32" t="s">
        <v>556</v>
      </c>
      <c r="I32" t="s">
        <v>588</v>
      </c>
      <c r="J32" t="s">
        <v>748</v>
      </c>
      <c r="P32" t="s">
        <v>845</v>
      </c>
      <c r="W32" t="s">
        <v>525</v>
      </c>
    </row>
    <row r="33" spans="1:23" x14ac:dyDescent="0.45">
      <c r="A33" t="s">
        <v>53</v>
      </c>
      <c r="B33" t="s">
        <v>525</v>
      </c>
      <c r="C33" t="s">
        <v>533</v>
      </c>
      <c r="D33" t="s">
        <v>540</v>
      </c>
      <c r="E33" t="s">
        <v>542</v>
      </c>
      <c r="F33" t="str">
        <f>VLOOKUP(B33, Metadata!$A$1:$H$9, 7, FALSE)</f>
        <v>Demographics</v>
      </c>
      <c r="H33" t="s">
        <v>555</v>
      </c>
      <c r="I33" t="s">
        <v>589</v>
      </c>
      <c r="P33" t="s">
        <v>846</v>
      </c>
      <c r="W33" t="s">
        <v>525</v>
      </c>
    </row>
    <row r="34" spans="1:23" x14ac:dyDescent="0.45">
      <c r="A34" t="s">
        <v>54</v>
      </c>
      <c r="B34" t="s">
        <v>525</v>
      </c>
      <c r="C34" t="s">
        <v>533</v>
      </c>
      <c r="D34" t="s">
        <v>540</v>
      </c>
      <c r="E34" t="s">
        <v>542</v>
      </c>
      <c r="F34" t="str">
        <f>VLOOKUP(B34, Metadata!$A$1:$H$9, 7, FALSE)</f>
        <v>Demographics</v>
      </c>
      <c r="G34" t="s">
        <v>545</v>
      </c>
      <c r="H34" t="s">
        <v>557</v>
      </c>
      <c r="I34" t="s">
        <v>590</v>
      </c>
      <c r="J34" t="s">
        <v>753</v>
      </c>
      <c r="Q34" t="s">
        <v>1159</v>
      </c>
      <c r="W34" t="s">
        <v>525</v>
      </c>
    </row>
    <row r="35" spans="1:23" x14ac:dyDescent="0.45">
      <c r="A35" t="s">
        <v>55</v>
      </c>
      <c r="B35" t="s">
        <v>525</v>
      </c>
      <c r="C35" t="s">
        <v>533</v>
      </c>
      <c r="D35" t="s">
        <v>540</v>
      </c>
      <c r="E35" t="s">
        <v>542</v>
      </c>
      <c r="F35" t="str">
        <f>VLOOKUP(B35, Metadata!$A$1:$H$9, 7, FALSE)</f>
        <v>Demographics</v>
      </c>
      <c r="H35" t="s">
        <v>556</v>
      </c>
      <c r="I35" t="s">
        <v>591</v>
      </c>
      <c r="J35" t="s">
        <v>754</v>
      </c>
      <c r="Q35" t="s">
        <v>1159</v>
      </c>
      <c r="W35" t="s">
        <v>525</v>
      </c>
    </row>
    <row r="36" spans="1:23" x14ac:dyDescent="0.45">
      <c r="A36" t="s">
        <v>56</v>
      </c>
      <c r="B36" t="s">
        <v>525</v>
      </c>
      <c r="C36" t="s">
        <v>533</v>
      </c>
      <c r="D36" t="s">
        <v>540</v>
      </c>
      <c r="E36" t="s">
        <v>542</v>
      </c>
      <c r="F36" t="str">
        <f>VLOOKUP(B36, Metadata!$A$1:$H$9, 7, FALSE)</f>
        <v>Demographics</v>
      </c>
      <c r="H36" t="s">
        <v>554</v>
      </c>
      <c r="I36" t="s">
        <v>592</v>
      </c>
      <c r="P36" t="s">
        <v>847</v>
      </c>
      <c r="W36" t="s">
        <v>525</v>
      </c>
    </row>
    <row r="37" spans="1:23" x14ac:dyDescent="0.45">
      <c r="A37" t="s">
        <v>57</v>
      </c>
      <c r="B37" t="s">
        <v>525</v>
      </c>
      <c r="C37" t="s">
        <v>533</v>
      </c>
      <c r="D37" t="s">
        <v>540</v>
      </c>
      <c r="E37" t="s">
        <v>542</v>
      </c>
      <c r="F37" t="str">
        <f>VLOOKUP(B37, Metadata!$A$1:$H$9, 7, FALSE)</f>
        <v>Demographics</v>
      </c>
      <c r="H37" t="s">
        <v>555</v>
      </c>
      <c r="I37" t="s">
        <v>593</v>
      </c>
      <c r="P37" t="s">
        <v>848</v>
      </c>
      <c r="W37" t="s">
        <v>525</v>
      </c>
    </row>
    <row r="38" spans="1:23" x14ac:dyDescent="0.45">
      <c r="A38" t="s">
        <v>58</v>
      </c>
      <c r="B38" t="s">
        <v>525</v>
      </c>
      <c r="C38" t="s">
        <v>533</v>
      </c>
      <c r="D38" t="s">
        <v>540</v>
      </c>
      <c r="E38" t="s">
        <v>542</v>
      </c>
      <c r="F38" t="str">
        <f>VLOOKUP(B38, Metadata!$A$1:$H$9, 7, FALSE)</f>
        <v>Demographics</v>
      </c>
      <c r="H38" t="s">
        <v>557</v>
      </c>
      <c r="I38" t="s">
        <v>594</v>
      </c>
      <c r="J38" t="s">
        <v>755</v>
      </c>
      <c r="Q38" t="s">
        <v>1159</v>
      </c>
      <c r="W38" t="s">
        <v>525</v>
      </c>
    </row>
    <row r="39" spans="1:23" x14ac:dyDescent="0.45">
      <c r="A39" t="s">
        <v>59</v>
      </c>
      <c r="B39" t="s">
        <v>525</v>
      </c>
      <c r="C39" t="s">
        <v>533</v>
      </c>
      <c r="D39" t="s">
        <v>540</v>
      </c>
      <c r="E39" t="s">
        <v>542</v>
      </c>
      <c r="F39" t="str">
        <f>VLOOKUP(B39, Metadata!$A$1:$H$9, 7, FALSE)</f>
        <v>Demographics</v>
      </c>
      <c r="H39" t="s">
        <v>556</v>
      </c>
      <c r="I39" t="s">
        <v>595</v>
      </c>
      <c r="J39" t="s">
        <v>756</v>
      </c>
      <c r="P39" t="s">
        <v>849</v>
      </c>
      <c r="Q39" t="s">
        <v>1159</v>
      </c>
      <c r="W39" t="s">
        <v>525</v>
      </c>
    </row>
    <row r="40" spans="1:23" x14ac:dyDescent="0.45">
      <c r="A40" t="s">
        <v>60</v>
      </c>
      <c r="B40" t="s">
        <v>525</v>
      </c>
      <c r="C40" t="s">
        <v>533</v>
      </c>
      <c r="D40" t="s">
        <v>540</v>
      </c>
      <c r="E40" t="s">
        <v>542</v>
      </c>
      <c r="F40" t="str">
        <f>VLOOKUP(B40, Metadata!$A$1:$H$9, 7, FALSE)</f>
        <v>Demographics</v>
      </c>
      <c r="H40" t="s">
        <v>554</v>
      </c>
      <c r="I40" t="s">
        <v>596</v>
      </c>
      <c r="P40" t="s">
        <v>850</v>
      </c>
      <c r="W40" t="s">
        <v>525</v>
      </c>
    </row>
    <row r="41" spans="1:23" x14ac:dyDescent="0.45">
      <c r="A41" t="s">
        <v>61</v>
      </c>
      <c r="B41" t="s">
        <v>525</v>
      </c>
      <c r="C41" t="s">
        <v>533</v>
      </c>
      <c r="D41" t="s">
        <v>540</v>
      </c>
      <c r="E41" t="s">
        <v>542</v>
      </c>
      <c r="F41" t="str">
        <f>VLOOKUP(B41, Metadata!$A$1:$H$9, 7, FALSE)</f>
        <v>Demographics</v>
      </c>
      <c r="H41" t="s">
        <v>555</v>
      </c>
      <c r="I41" t="s">
        <v>593</v>
      </c>
      <c r="P41" t="s">
        <v>851</v>
      </c>
      <c r="W41" t="s">
        <v>525</v>
      </c>
    </row>
    <row r="42" spans="1:23" x14ac:dyDescent="0.45">
      <c r="A42" t="s">
        <v>62</v>
      </c>
      <c r="B42" t="s">
        <v>525</v>
      </c>
      <c r="C42" t="s">
        <v>533</v>
      </c>
      <c r="D42" t="s">
        <v>540</v>
      </c>
      <c r="E42" t="s">
        <v>542</v>
      </c>
      <c r="F42" t="str">
        <f>VLOOKUP(B42, Metadata!$A$1:$H$9, 7, FALSE)</f>
        <v>Demographics</v>
      </c>
      <c r="H42" t="s">
        <v>557</v>
      </c>
      <c r="I42" t="s">
        <v>597</v>
      </c>
      <c r="J42" t="s">
        <v>757</v>
      </c>
      <c r="Q42" t="s">
        <v>1159</v>
      </c>
      <c r="W42" t="s">
        <v>525</v>
      </c>
    </row>
    <row r="43" spans="1:23" x14ac:dyDescent="0.45">
      <c r="A43" t="s">
        <v>63</v>
      </c>
      <c r="B43" t="s">
        <v>525</v>
      </c>
      <c r="C43" t="s">
        <v>533</v>
      </c>
      <c r="D43" t="s">
        <v>540</v>
      </c>
      <c r="E43" t="s">
        <v>542</v>
      </c>
      <c r="F43" t="str">
        <f>VLOOKUP(B43, Metadata!$A$1:$H$9, 7, FALSE)</f>
        <v>Demographics</v>
      </c>
      <c r="H43" t="s">
        <v>554</v>
      </c>
      <c r="I43" t="s">
        <v>596</v>
      </c>
      <c r="P43" t="s">
        <v>852</v>
      </c>
      <c r="W43" t="s">
        <v>525</v>
      </c>
    </row>
    <row r="44" spans="1:23" x14ac:dyDescent="0.45">
      <c r="A44" t="s">
        <v>64</v>
      </c>
      <c r="B44" t="s">
        <v>525</v>
      </c>
      <c r="C44" t="s">
        <v>533</v>
      </c>
      <c r="D44" t="s">
        <v>540</v>
      </c>
      <c r="E44" t="s">
        <v>542</v>
      </c>
      <c r="F44" t="str">
        <f>VLOOKUP(B44, Metadata!$A$1:$H$9, 7, FALSE)</f>
        <v>Demographics</v>
      </c>
      <c r="H44" t="s">
        <v>555</v>
      </c>
      <c r="I44" t="s">
        <v>593</v>
      </c>
      <c r="P44" t="s">
        <v>853</v>
      </c>
      <c r="W44" t="s">
        <v>525</v>
      </c>
    </row>
    <row r="45" spans="1:23" x14ac:dyDescent="0.45">
      <c r="A45" t="s">
        <v>65</v>
      </c>
      <c r="B45" t="s">
        <v>525</v>
      </c>
      <c r="C45" t="s">
        <v>533</v>
      </c>
      <c r="D45" t="s">
        <v>540</v>
      </c>
      <c r="E45" t="s">
        <v>542</v>
      </c>
      <c r="F45" t="str">
        <f>VLOOKUP(B45, Metadata!$A$1:$H$9, 7, FALSE)</f>
        <v>Demographics</v>
      </c>
      <c r="H45" t="s">
        <v>558</v>
      </c>
      <c r="I45" t="s">
        <v>598</v>
      </c>
      <c r="J45" t="s">
        <v>758</v>
      </c>
      <c r="V45" t="s">
        <v>1162</v>
      </c>
      <c r="W45" t="s">
        <v>525</v>
      </c>
    </row>
    <row r="46" spans="1:23" x14ac:dyDescent="0.45">
      <c r="A46" t="s">
        <v>66</v>
      </c>
      <c r="B46" t="s">
        <v>525</v>
      </c>
      <c r="C46" t="s">
        <v>533</v>
      </c>
      <c r="D46" t="s">
        <v>540</v>
      </c>
      <c r="E46" t="s">
        <v>542</v>
      </c>
      <c r="F46" t="str">
        <f>VLOOKUP(B46, Metadata!$A$1:$H$9, 7, FALSE)</f>
        <v>Demographics</v>
      </c>
      <c r="H46" t="s">
        <v>558</v>
      </c>
      <c r="I46" t="s">
        <v>599</v>
      </c>
      <c r="J46" t="s">
        <v>759</v>
      </c>
      <c r="V46" t="s">
        <v>1162</v>
      </c>
      <c r="W46" t="s">
        <v>525</v>
      </c>
    </row>
    <row r="47" spans="1:23" x14ac:dyDescent="0.45">
      <c r="A47" t="s">
        <v>67</v>
      </c>
      <c r="B47" t="s">
        <v>525</v>
      </c>
      <c r="C47" t="s">
        <v>533</v>
      </c>
      <c r="D47" t="s">
        <v>540</v>
      </c>
      <c r="E47" t="s">
        <v>542</v>
      </c>
      <c r="F47" t="str">
        <f>VLOOKUP(B47, Metadata!$A$1:$H$9, 7, FALSE)</f>
        <v>Demographics</v>
      </c>
      <c r="H47" t="s">
        <v>558</v>
      </c>
      <c r="I47" t="s">
        <v>600</v>
      </c>
      <c r="J47" t="s">
        <v>760</v>
      </c>
      <c r="V47" t="s">
        <v>1162</v>
      </c>
      <c r="W47" t="s">
        <v>525</v>
      </c>
    </row>
    <row r="48" spans="1:23" x14ac:dyDescent="0.45">
      <c r="A48" t="s">
        <v>68</v>
      </c>
      <c r="B48" t="s">
        <v>525</v>
      </c>
      <c r="C48" t="s">
        <v>533</v>
      </c>
      <c r="D48" t="s">
        <v>540</v>
      </c>
      <c r="E48" t="s">
        <v>542</v>
      </c>
      <c r="F48" t="str">
        <f>VLOOKUP(B48, Metadata!$A$1:$H$9, 7, FALSE)</f>
        <v>Demographics</v>
      </c>
      <c r="H48" t="s">
        <v>557</v>
      </c>
      <c r="I48" t="s">
        <v>601</v>
      </c>
      <c r="J48" t="s">
        <v>761</v>
      </c>
      <c r="Q48" t="s">
        <v>1159</v>
      </c>
      <c r="W48" t="s">
        <v>525</v>
      </c>
    </row>
    <row r="49" spans="1:23" x14ac:dyDescent="0.45">
      <c r="A49" t="s">
        <v>69</v>
      </c>
      <c r="B49" t="s">
        <v>525</v>
      </c>
      <c r="C49" t="s">
        <v>533</v>
      </c>
      <c r="D49" t="s">
        <v>540</v>
      </c>
      <c r="E49" t="s">
        <v>542</v>
      </c>
      <c r="F49" t="str">
        <f>VLOOKUP(B49, Metadata!$A$1:$H$9, 7, FALSE)</f>
        <v>Demographics</v>
      </c>
      <c r="H49" t="s">
        <v>555</v>
      </c>
      <c r="I49" t="s">
        <v>602</v>
      </c>
      <c r="W49" t="s">
        <v>525</v>
      </c>
    </row>
    <row r="50" spans="1:23" x14ac:dyDescent="0.45">
      <c r="A50" t="s">
        <v>70</v>
      </c>
      <c r="B50" t="s">
        <v>525</v>
      </c>
      <c r="C50" t="s">
        <v>533</v>
      </c>
      <c r="D50" t="s">
        <v>540</v>
      </c>
      <c r="E50" t="s">
        <v>542</v>
      </c>
      <c r="F50" t="str">
        <f>VLOOKUP(B50, Metadata!$A$1:$H$9, 7, FALSE)</f>
        <v>Demographics</v>
      </c>
      <c r="H50" t="s">
        <v>557</v>
      </c>
      <c r="I50" t="s">
        <v>603</v>
      </c>
      <c r="J50" t="s">
        <v>762</v>
      </c>
      <c r="Q50" t="s">
        <v>1159</v>
      </c>
      <c r="W50" t="s">
        <v>525</v>
      </c>
    </row>
    <row r="51" spans="1:23" x14ac:dyDescent="0.45">
      <c r="A51" t="s">
        <v>71</v>
      </c>
      <c r="B51" t="s">
        <v>525</v>
      </c>
      <c r="C51" t="s">
        <v>533</v>
      </c>
      <c r="D51" t="s">
        <v>540</v>
      </c>
      <c r="E51" t="s">
        <v>542</v>
      </c>
      <c r="F51" t="str">
        <f>VLOOKUP(B51, Metadata!$A$1:$H$9, 7, FALSE)</f>
        <v>Demographics</v>
      </c>
      <c r="H51" t="s">
        <v>557</v>
      </c>
      <c r="I51" t="s">
        <v>604</v>
      </c>
      <c r="J51" t="s">
        <v>763</v>
      </c>
      <c r="P51" t="s">
        <v>854</v>
      </c>
      <c r="Q51" t="s">
        <v>1159</v>
      </c>
      <c r="W51" t="s">
        <v>525</v>
      </c>
    </row>
    <row r="52" spans="1:23" x14ac:dyDescent="0.45">
      <c r="A52" t="s">
        <v>72</v>
      </c>
      <c r="B52" t="s">
        <v>525</v>
      </c>
      <c r="C52" t="s">
        <v>533</v>
      </c>
      <c r="D52" t="s">
        <v>540</v>
      </c>
      <c r="E52" t="s">
        <v>542</v>
      </c>
      <c r="F52" t="str">
        <f>VLOOKUP(B52, Metadata!$A$1:$H$9, 7, FALSE)</f>
        <v>Demographics</v>
      </c>
      <c r="H52" t="s">
        <v>557</v>
      </c>
      <c r="I52" t="s">
        <v>605</v>
      </c>
      <c r="J52" t="s">
        <v>763</v>
      </c>
      <c r="Q52" t="s">
        <v>1159</v>
      </c>
      <c r="W52" t="s">
        <v>525</v>
      </c>
    </row>
    <row r="53" spans="1:23" x14ac:dyDescent="0.45">
      <c r="A53" t="s">
        <v>73</v>
      </c>
      <c r="B53" t="s">
        <v>525</v>
      </c>
      <c r="C53" t="s">
        <v>533</v>
      </c>
      <c r="D53" t="s">
        <v>540</v>
      </c>
      <c r="E53" t="s">
        <v>542</v>
      </c>
      <c r="F53" t="str">
        <f>VLOOKUP(B53, Metadata!$A$1:$H$9, 7, FALSE)</f>
        <v>Demographics</v>
      </c>
      <c r="H53" t="s">
        <v>557</v>
      </c>
      <c r="I53" t="s">
        <v>606</v>
      </c>
      <c r="J53" t="s">
        <v>764</v>
      </c>
      <c r="P53" t="s">
        <v>855</v>
      </c>
      <c r="Q53" t="s">
        <v>1159</v>
      </c>
      <c r="W53" t="s">
        <v>525</v>
      </c>
    </row>
    <row r="54" spans="1:23" x14ac:dyDescent="0.45">
      <c r="A54" t="s">
        <v>74</v>
      </c>
      <c r="B54" t="s">
        <v>525</v>
      </c>
      <c r="C54" t="s">
        <v>533</v>
      </c>
      <c r="D54" t="s">
        <v>540</v>
      </c>
      <c r="E54" t="s">
        <v>542</v>
      </c>
      <c r="F54" t="str">
        <f>VLOOKUP(B54, Metadata!$A$1:$H$9, 7, FALSE)</f>
        <v>Demographics</v>
      </c>
      <c r="H54" t="s">
        <v>557</v>
      </c>
      <c r="I54" t="s">
        <v>607</v>
      </c>
      <c r="J54" t="s">
        <v>761</v>
      </c>
      <c r="Q54" t="s">
        <v>1159</v>
      </c>
      <c r="W54" t="s">
        <v>525</v>
      </c>
    </row>
    <row r="55" spans="1:23" x14ac:dyDescent="0.45">
      <c r="A55" t="s">
        <v>75</v>
      </c>
      <c r="B55" t="s">
        <v>525</v>
      </c>
      <c r="C55" t="s">
        <v>533</v>
      </c>
      <c r="D55" t="s">
        <v>540</v>
      </c>
      <c r="E55" t="s">
        <v>542</v>
      </c>
      <c r="F55" t="str">
        <f>VLOOKUP(B55, Metadata!$A$1:$H$9, 7, FALSE)</f>
        <v>Demographics</v>
      </c>
      <c r="G55" t="s">
        <v>546</v>
      </c>
      <c r="H55" t="s">
        <v>554</v>
      </c>
      <c r="I55" t="s">
        <v>608</v>
      </c>
      <c r="L55" t="s">
        <v>823</v>
      </c>
      <c r="P55" t="s">
        <v>856</v>
      </c>
      <c r="Q55" t="s">
        <v>1159</v>
      </c>
      <c r="W55" t="s">
        <v>525</v>
      </c>
    </row>
    <row r="56" spans="1:23" x14ac:dyDescent="0.45">
      <c r="A56" t="s">
        <v>76</v>
      </c>
      <c r="B56" t="s">
        <v>525</v>
      </c>
      <c r="C56" t="s">
        <v>533</v>
      </c>
      <c r="D56" t="s">
        <v>540</v>
      </c>
      <c r="E56" t="s">
        <v>542</v>
      </c>
      <c r="F56" t="str">
        <f>VLOOKUP(B56, Metadata!$A$1:$H$9, 7, FALSE)</f>
        <v>Demographics</v>
      </c>
      <c r="H56" t="s">
        <v>557</v>
      </c>
      <c r="I56" t="s">
        <v>609</v>
      </c>
      <c r="J56" t="s">
        <v>765</v>
      </c>
      <c r="P56" t="s">
        <v>856</v>
      </c>
      <c r="Q56" t="s">
        <v>1159</v>
      </c>
      <c r="W56" t="s">
        <v>525</v>
      </c>
    </row>
    <row r="57" spans="1:23" x14ac:dyDescent="0.45">
      <c r="A57" t="s">
        <v>77</v>
      </c>
      <c r="B57" t="s">
        <v>525</v>
      </c>
      <c r="C57" t="s">
        <v>533</v>
      </c>
      <c r="D57" t="s">
        <v>540</v>
      </c>
      <c r="E57" t="s">
        <v>542</v>
      </c>
      <c r="F57" t="str">
        <f>VLOOKUP(B57, Metadata!$A$1:$H$9, 7, FALSE)</f>
        <v>Demographics</v>
      </c>
      <c r="H57" t="s">
        <v>554</v>
      </c>
      <c r="I57" t="s">
        <v>610</v>
      </c>
      <c r="P57" t="s">
        <v>857</v>
      </c>
      <c r="W57" t="s">
        <v>525</v>
      </c>
    </row>
    <row r="58" spans="1:23" x14ac:dyDescent="0.45">
      <c r="A58" t="s">
        <v>78</v>
      </c>
      <c r="B58" t="s">
        <v>525</v>
      </c>
      <c r="C58" t="s">
        <v>533</v>
      </c>
      <c r="D58" t="s">
        <v>540</v>
      </c>
      <c r="E58" t="s">
        <v>542</v>
      </c>
      <c r="F58" t="str">
        <f>VLOOKUP(B58, Metadata!$A$1:$H$9, 7, FALSE)</f>
        <v>Demographics</v>
      </c>
      <c r="H58" t="s">
        <v>555</v>
      </c>
      <c r="I58" t="s">
        <v>593</v>
      </c>
      <c r="P58" t="s">
        <v>858</v>
      </c>
      <c r="W58" t="s">
        <v>525</v>
      </c>
    </row>
    <row r="59" spans="1:23" x14ac:dyDescent="0.45">
      <c r="A59" t="s">
        <v>79</v>
      </c>
      <c r="B59" t="s">
        <v>525</v>
      </c>
      <c r="C59" t="s">
        <v>533</v>
      </c>
      <c r="D59" t="s">
        <v>540</v>
      </c>
      <c r="E59" t="s">
        <v>542</v>
      </c>
      <c r="F59" t="str">
        <f>VLOOKUP(B59, Metadata!$A$1:$H$9, 7, FALSE)</f>
        <v>Demographics</v>
      </c>
      <c r="H59" t="s">
        <v>556</v>
      </c>
      <c r="I59" t="s">
        <v>611</v>
      </c>
      <c r="J59" t="s">
        <v>766</v>
      </c>
      <c r="P59" t="s">
        <v>856</v>
      </c>
      <c r="Q59" t="s">
        <v>1159</v>
      </c>
      <c r="V59" t="s">
        <v>1163</v>
      </c>
      <c r="W59" t="s">
        <v>525</v>
      </c>
    </row>
    <row r="60" spans="1:23" x14ac:dyDescent="0.45">
      <c r="A60" t="s">
        <v>80</v>
      </c>
      <c r="B60" t="s">
        <v>525</v>
      </c>
      <c r="C60" t="s">
        <v>533</v>
      </c>
      <c r="D60" t="s">
        <v>540</v>
      </c>
      <c r="E60" t="s">
        <v>542</v>
      </c>
      <c r="F60" t="str">
        <f>VLOOKUP(B60, Metadata!$A$1:$H$9, 7, FALSE)</f>
        <v>Demographics</v>
      </c>
      <c r="H60" t="s">
        <v>555</v>
      </c>
      <c r="I60" t="s">
        <v>612</v>
      </c>
      <c r="P60" t="s">
        <v>859</v>
      </c>
      <c r="W60" t="s">
        <v>525</v>
      </c>
    </row>
    <row r="61" spans="1:23" x14ac:dyDescent="0.45">
      <c r="A61" t="s">
        <v>81</v>
      </c>
      <c r="B61" t="s">
        <v>525</v>
      </c>
      <c r="C61" t="s">
        <v>533</v>
      </c>
      <c r="D61" t="s">
        <v>540</v>
      </c>
      <c r="E61" t="s">
        <v>542</v>
      </c>
      <c r="F61" t="str">
        <f>VLOOKUP(B61, Metadata!$A$1:$H$9, 7, FALSE)</f>
        <v>Demographics</v>
      </c>
      <c r="H61" t="s">
        <v>554</v>
      </c>
      <c r="I61" t="s">
        <v>613</v>
      </c>
      <c r="L61" t="s">
        <v>823</v>
      </c>
      <c r="P61" t="s">
        <v>860</v>
      </c>
      <c r="Q61" t="s">
        <v>1159</v>
      </c>
      <c r="W61" t="s">
        <v>525</v>
      </c>
    </row>
    <row r="62" spans="1:23" x14ac:dyDescent="0.45">
      <c r="A62" t="s">
        <v>82</v>
      </c>
      <c r="B62" t="s">
        <v>525</v>
      </c>
      <c r="C62" t="s">
        <v>533</v>
      </c>
      <c r="D62" t="s">
        <v>540</v>
      </c>
      <c r="E62" t="s">
        <v>542</v>
      </c>
      <c r="F62" t="str">
        <f>VLOOKUP(B62, Metadata!$A$1:$H$9, 7, FALSE)</f>
        <v>Demographics</v>
      </c>
      <c r="H62" t="s">
        <v>554</v>
      </c>
      <c r="I62" t="s">
        <v>614</v>
      </c>
      <c r="L62" t="s">
        <v>824</v>
      </c>
      <c r="P62" t="s">
        <v>861</v>
      </c>
      <c r="Q62" t="s">
        <v>1159</v>
      </c>
      <c r="W62" t="s">
        <v>525</v>
      </c>
    </row>
    <row r="63" spans="1:23" x14ac:dyDescent="0.45">
      <c r="A63" t="s">
        <v>83</v>
      </c>
      <c r="B63" t="s">
        <v>525</v>
      </c>
      <c r="C63" t="s">
        <v>533</v>
      </c>
      <c r="D63" t="s">
        <v>540</v>
      </c>
      <c r="E63" t="s">
        <v>542</v>
      </c>
      <c r="F63" t="str">
        <f>VLOOKUP(B63, Metadata!$A$1:$H$9, 7, FALSE)</f>
        <v>Demographics</v>
      </c>
      <c r="H63" t="s">
        <v>556</v>
      </c>
      <c r="I63" t="s">
        <v>615</v>
      </c>
      <c r="J63" t="s">
        <v>748</v>
      </c>
      <c r="P63" t="s">
        <v>862</v>
      </c>
      <c r="W63" t="s">
        <v>525</v>
      </c>
    </row>
    <row r="64" spans="1:23" x14ac:dyDescent="0.45">
      <c r="A64" t="s">
        <v>84</v>
      </c>
      <c r="B64" t="s">
        <v>525</v>
      </c>
      <c r="C64" t="s">
        <v>533</v>
      </c>
      <c r="D64" t="s">
        <v>540</v>
      </c>
      <c r="E64" t="s">
        <v>542</v>
      </c>
      <c r="F64" t="str">
        <f>VLOOKUP(B64, Metadata!$A$1:$H$9, 7, FALSE)</f>
        <v>Demographics</v>
      </c>
      <c r="H64" t="s">
        <v>556</v>
      </c>
      <c r="I64" t="s">
        <v>616</v>
      </c>
      <c r="J64" t="s">
        <v>748</v>
      </c>
      <c r="P64" t="s">
        <v>863</v>
      </c>
      <c r="W64" t="s">
        <v>525</v>
      </c>
    </row>
    <row r="65" spans="1:23" x14ac:dyDescent="0.45">
      <c r="A65" t="s">
        <v>85</v>
      </c>
      <c r="B65" t="s">
        <v>525</v>
      </c>
      <c r="C65" t="s">
        <v>533</v>
      </c>
      <c r="D65" t="s">
        <v>540</v>
      </c>
      <c r="E65" t="s">
        <v>542</v>
      </c>
      <c r="F65" t="str">
        <f>VLOOKUP(B65, Metadata!$A$1:$H$9, 7, FALSE)</f>
        <v>Demographics</v>
      </c>
      <c r="H65" t="s">
        <v>556</v>
      </c>
      <c r="I65" t="s">
        <v>617</v>
      </c>
      <c r="J65" t="s">
        <v>767</v>
      </c>
      <c r="P65" t="s">
        <v>859</v>
      </c>
      <c r="Q65" t="s">
        <v>1159</v>
      </c>
      <c r="V65" t="s">
        <v>1164</v>
      </c>
      <c r="W65" t="s">
        <v>525</v>
      </c>
    </row>
    <row r="66" spans="1:23" x14ac:dyDescent="0.45">
      <c r="A66" t="s">
        <v>86</v>
      </c>
      <c r="B66" t="s">
        <v>525</v>
      </c>
      <c r="C66" t="s">
        <v>533</v>
      </c>
      <c r="D66" t="s">
        <v>540</v>
      </c>
      <c r="E66" t="s">
        <v>542</v>
      </c>
      <c r="F66" t="str">
        <f>VLOOKUP(B66, Metadata!$A$1:$H$9, 7, FALSE)</f>
        <v>Demographics</v>
      </c>
      <c r="H66" t="s">
        <v>554</v>
      </c>
      <c r="I66" t="s">
        <v>618</v>
      </c>
      <c r="P66" t="s">
        <v>864</v>
      </c>
      <c r="W66" t="s">
        <v>525</v>
      </c>
    </row>
    <row r="67" spans="1:23" x14ac:dyDescent="0.45">
      <c r="A67" t="s">
        <v>87</v>
      </c>
      <c r="B67" t="s">
        <v>525</v>
      </c>
      <c r="C67" t="s">
        <v>533</v>
      </c>
      <c r="D67" t="s">
        <v>540</v>
      </c>
      <c r="E67" t="s">
        <v>542</v>
      </c>
      <c r="F67" t="str">
        <f>VLOOKUP(B67, Metadata!$A$1:$H$9, 7, FALSE)</f>
        <v>Demographics</v>
      </c>
      <c r="H67" t="s">
        <v>555</v>
      </c>
      <c r="I67" t="s">
        <v>593</v>
      </c>
      <c r="P67" t="s">
        <v>865</v>
      </c>
      <c r="W67" t="s">
        <v>525</v>
      </c>
    </row>
    <row r="68" spans="1:23" x14ac:dyDescent="0.45">
      <c r="A68" t="s">
        <v>88</v>
      </c>
      <c r="B68" t="s">
        <v>525</v>
      </c>
      <c r="C68" t="s">
        <v>533</v>
      </c>
      <c r="D68" t="s">
        <v>540</v>
      </c>
      <c r="E68" t="s">
        <v>542</v>
      </c>
      <c r="F68" t="str">
        <f>VLOOKUP(B68, Metadata!$A$1:$H$9, 7, FALSE)</f>
        <v>Demographics</v>
      </c>
      <c r="G68" t="s">
        <v>547</v>
      </c>
      <c r="H68" t="s">
        <v>557</v>
      </c>
      <c r="I68" t="s">
        <v>619</v>
      </c>
      <c r="J68" t="s">
        <v>768</v>
      </c>
      <c r="Q68" t="s">
        <v>1159</v>
      </c>
      <c r="W68" t="s">
        <v>525</v>
      </c>
    </row>
    <row r="69" spans="1:23" x14ac:dyDescent="0.45">
      <c r="A69" t="s">
        <v>89</v>
      </c>
      <c r="B69" t="s">
        <v>525</v>
      </c>
      <c r="C69" t="s">
        <v>533</v>
      </c>
      <c r="D69" t="s">
        <v>540</v>
      </c>
      <c r="E69" t="s">
        <v>542</v>
      </c>
      <c r="F69" t="str">
        <f>VLOOKUP(B69, Metadata!$A$1:$H$9, 7, FALSE)</f>
        <v>Demographics</v>
      </c>
      <c r="H69" t="s">
        <v>556</v>
      </c>
      <c r="I69" t="s">
        <v>620</v>
      </c>
      <c r="J69" t="s">
        <v>769</v>
      </c>
      <c r="P69" t="s">
        <v>866</v>
      </c>
      <c r="Q69" t="s">
        <v>1159</v>
      </c>
      <c r="W69" t="s">
        <v>525</v>
      </c>
    </row>
    <row r="70" spans="1:23" x14ac:dyDescent="0.45">
      <c r="A70" t="s">
        <v>90</v>
      </c>
      <c r="B70" t="s">
        <v>525</v>
      </c>
      <c r="C70" t="s">
        <v>533</v>
      </c>
      <c r="D70" t="s">
        <v>540</v>
      </c>
      <c r="E70" t="s">
        <v>542</v>
      </c>
      <c r="F70" t="str">
        <f>VLOOKUP(B70, Metadata!$A$1:$H$9, 7, FALSE)</f>
        <v>Demographics</v>
      </c>
      <c r="H70" t="s">
        <v>554</v>
      </c>
      <c r="I70" t="s">
        <v>621</v>
      </c>
      <c r="P70" t="s">
        <v>867</v>
      </c>
      <c r="W70" t="s">
        <v>525</v>
      </c>
    </row>
    <row r="71" spans="1:23" x14ac:dyDescent="0.45">
      <c r="A71" t="s">
        <v>91</v>
      </c>
      <c r="B71" t="s">
        <v>525</v>
      </c>
      <c r="C71" t="s">
        <v>533</v>
      </c>
      <c r="D71" t="s">
        <v>540</v>
      </c>
      <c r="E71" t="s">
        <v>542</v>
      </c>
      <c r="F71" t="str">
        <f>VLOOKUP(B71, Metadata!$A$1:$H$9, 7, FALSE)</f>
        <v>Demographics</v>
      </c>
      <c r="H71" t="s">
        <v>555</v>
      </c>
      <c r="I71" t="s">
        <v>593</v>
      </c>
      <c r="P71" t="s">
        <v>868</v>
      </c>
      <c r="W71" t="s">
        <v>525</v>
      </c>
    </row>
    <row r="72" spans="1:23" x14ac:dyDescent="0.45">
      <c r="A72" t="s">
        <v>92</v>
      </c>
      <c r="B72" t="s">
        <v>525</v>
      </c>
      <c r="C72" t="s">
        <v>533</v>
      </c>
      <c r="D72" t="s">
        <v>540</v>
      </c>
      <c r="E72" t="s">
        <v>542</v>
      </c>
      <c r="F72" t="str">
        <f>VLOOKUP(B72, Metadata!$A$1:$H$9, 7, FALSE)</f>
        <v>Demographics</v>
      </c>
      <c r="H72" t="s">
        <v>557</v>
      </c>
      <c r="I72" t="s">
        <v>622</v>
      </c>
      <c r="J72" t="s">
        <v>770</v>
      </c>
      <c r="Q72" t="s">
        <v>1159</v>
      </c>
      <c r="W72" t="s">
        <v>525</v>
      </c>
    </row>
    <row r="73" spans="1:23" x14ac:dyDescent="0.45">
      <c r="A73" t="s">
        <v>93</v>
      </c>
      <c r="B73" t="s">
        <v>525</v>
      </c>
      <c r="C73" t="s">
        <v>533</v>
      </c>
      <c r="D73" t="s">
        <v>540</v>
      </c>
      <c r="E73" t="s">
        <v>542</v>
      </c>
      <c r="F73" t="str">
        <f>VLOOKUP(B73, Metadata!$A$1:$H$9, 7, FALSE)</f>
        <v>Demographics</v>
      </c>
      <c r="H73" t="s">
        <v>556</v>
      </c>
      <c r="I73" t="s">
        <v>623</v>
      </c>
      <c r="J73" t="s">
        <v>771</v>
      </c>
      <c r="P73" t="s">
        <v>869</v>
      </c>
      <c r="Q73" t="s">
        <v>1159</v>
      </c>
      <c r="W73" t="s">
        <v>525</v>
      </c>
    </row>
    <row r="74" spans="1:23" x14ac:dyDescent="0.45">
      <c r="A74" t="s">
        <v>94</v>
      </c>
      <c r="B74" t="s">
        <v>525</v>
      </c>
      <c r="C74" t="s">
        <v>533</v>
      </c>
      <c r="D74" t="s">
        <v>540</v>
      </c>
      <c r="E74" t="s">
        <v>542</v>
      </c>
      <c r="F74" t="str">
        <f>VLOOKUP(B74, Metadata!$A$1:$H$9, 7, FALSE)</f>
        <v>Demographics</v>
      </c>
      <c r="H74" t="s">
        <v>554</v>
      </c>
      <c r="I74" t="s">
        <v>621</v>
      </c>
      <c r="P74" t="s">
        <v>870</v>
      </c>
      <c r="W74" t="s">
        <v>525</v>
      </c>
    </row>
    <row r="75" spans="1:23" x14ac:dyDescent="0.45">
      <c r="A75" t="s">
        <v>95</v>
      </c>
      <c r="B75" t="s">
        <v>525</v>
      </c>
      <c r="C75" t="s">
        <v>533</v>
      </c>
      <c r="D75" t="s">
        <v>540</v>
      </c>
      <c r="E75" t="s">
        <v>542</v>
      </c>
      <c r="F75" t="str">
        <f>VLOOKUP(B75, Metadata!$A$1:$H$9, 7, FALSE)</f>
        <v>Demographics</v>
      </c>
      <c r="H75" t="s">
        <v>555</v>
      </c>
      <c r="I75" t="s">
        <v>593</v>
      </c>
      <c r="P75" t="s">
        <v>871</v>
      </c>
      <c r="W75" t="s">
        <v>525</v>
      </c>
    </row>
    <row r="76" spans="1:23" x14ac:dyDescent="0.45">
      <c r="A76" t="s">
        <v>96</v>
      </c>
      <c r="B76" t="s">
        <v>525</v>
      </c>
      <c r="C76" t="s">
        <v>533</v>
      </c>
      <c r="D76" t="s">
        <v>540</v>
      </c>
      <c r="E76" t="s">
        <v>542</v>
      </c>
      <c r="F76" t="str">
        <f>VLOOKUP(B76, Metadata!$A$1:$H$9, 7, FALSE)</f>
        <v>Demographics</v>
      </c>
      <c r="H76" t="s">
        <v>557</v>
      </c>
      <c r="I76" t="s">
        <v>624</v>
      </c>
      <c r="J76" t="s">
        <v>772</v>
      </c>
      <c r="Q76" t="s">
        <v>1159</v>
      </c>
      <c r="W76" t="s">
        <v>525</v>
      </c>
    </row>
    <row r="77" spans="1:23" x14ac:dyDescent="0.45">
      <c r="A77" t="s">
        <v>97</v>
      </c>
      <c r="B77" t="s">
        <v>525</v>
      </c>
      <c r="C77" t="s">
        <v>533</v>
      </c>
      <c r="D77" t="s">
        <v>540</v>
      </c>
      <c r="E77" t="s">
        <v>542</v>
      </c>
      <c r="F77" t="str">
        <f>VLOOKUP(B77, Metadata!$A$1:$H$9, 7, FALSE)</f>
        <v>Demographics</v>
      </c>
      <c r="H77" t="s">
        <v>556</v>
      </c>
      <c r="I77" t="s">
        <v>625</v>
      </c>
      <c r="J77" t="s">
        <v>773</v>
      </c>
      <c r="P77" t="s">
        <v>872</v>
      </c>
      <c r="Q77" t="s">
        <v>1159</v>
      </c>
      <c r="V77" t="s">
        <v>1165</v>
      </c>
      <c r="W77" t="s">
        <v>525</v>
      </c>
    </row>
    <row r="78" spans="1:23" x14ac:dyDescent="0.45">
      <c r="A78" t="s">
        <v>98</v>
      </c>
      <c r="B78" t="s">
        <v>525</v>
      </c>
      <c r="C78" t="s">
        <v>533</v>
      </c>
      <c r="D78" t="s">
        <v>540</v>
      </c>
      <c r="E78" t="s">
        <v>542</v>
      </c>
      <c r="F78" t="str">
        <f>VLOOKUP(B78, Metadata!$A$1:$H$9, 7, FALSE)</f>
        <v>Demographics</v>
      </c>
      <c r="H78" t="s">
        <v>554</v>
      </c>
      <c r="I78" t="s">
        <v>618</v>
      </c>
      <c r="P78" t="s">
        <v>873</v>
      </c>
      <c r="W78" t="s">
        <v>525</v>
      </c>
    </row>
    <row r="79" spans="1:23" x14ac:dyDescent="0.45">
      <c r="A79" t="s">
        <v>99</v>
      </c>
      <c r="B79" t="s">
        <v>525</v>
      </c>
      <c r="C79" t="s">
        <v>533</v>
      </c>
      <c r="D79" t="s">
        <v>540</v>
      </c>
      <c r="E79" t="s">
        <v>542</v>
      </c>
      <c r="F79" t="str">
        <f>VLOOKUP(B79, Metadata!$A$1:$H$9, 7, FALSE)</f>
        <v>Demographics</v>
      </c>
      <c r="H79" t="s">
        <v>555</v>
      </c>
      <c r="I79" t="s">
        <v>593</v>
      </c>
      <c r="P79" t="s">
        <v>874</v>
      </c>
      <c r="W79" t="s">
        <v>525</v>
      </c>
    </row>
    <row r="80" spans="1:23" x14ac:dyDescent="0.45">
      <c r="A80" t="s">
        <v>100</v>
      </c>
      <c r="B80" t="s">
        <v>525</v>
      </c>
      <c r="C80" t="s">
        <v>533</v>
      </c>
      <c r="D80" t="s">
        <v>540</v>
      </c>
      <c r="E80" t="s">
        <v>542</v>
      </c>
      <c r="F80" t="str">
        <f>VLOOKUP(B80, Metadata!$A$1:$H$9, 7, FALSE)</f>
        <v>Demographics</v>
      </c>
      <c r="H80" t="s">
        <v>557</v>
      </c>
      <c r="I80" t="s">
        <v>626</v>
      </c>
      <c r="J80" t="s">
        <v>774</v>
      </c>
      <c r="Q80" t="s">
        <v>1159</v>
      </c>
      <c r="W80" t="s">
        <v>525</v>
      </c>
    </row>
    <row r="81" spans="1:23" x14ac:dyDescent="0.45">
      <c r="A81" t="s">
        <v>101</v>
      </c>
      <c r="B81" t="s">
        <v>525</v>
      </c>
      <c r="C81" t="s">
        <v>533</v>
      </c>
      <c r="D81" t="s">
        <v>540</v>
      </c>
      <c r="E81" t="s">
        <v>542</v>
      </c>
      <c r="F81" t="str">
        <f>VLOOKUP(B81, Metadata!$A$1:$H$9, 7, FALSE)</f>
        <v>Demographics</v>
      </c>
      <c r="H81" t="s">
        <v>556</v>
      </c>
      <c r="I81" t="s">
        <v>627</v>
      </c>
      <c r="J81" t="s">
        <v>775</v>
      </c>
      <c r="P81" t="s">
        <v>875</v>
      </c>
      <c r="Q81" t="s">
        <v>1159</v>
      </c>
      <c r="V81" t="s">
        <v>1166</v>
      </c>
      <c r="W81" t="s">
        <v>525</v>
      </c>
    </row>
    <row r="82" spans="1:23" x14ac:dyDescent="0.45">
      <c r="A82" t="s">
        <v>102</v>
      </c>
      <c r="B82" t="s">
        <v>525</v>
      </c>
      <c r="C82" t="s">
        <v>533</v>
      </c>
      <c r="D82" t="s">
        <v>540</v>
      </c>
      <c r="E82" t="s">
        <v>542</v>
      </c>
      <c r="F82" t="str">
        <f>VLOOKUP(B82, Metadata!$A$1:$H$9, 7, FALSE)</f>
        <v>Demographics</v>
      </c>
      <c r="H82" t="s">
        <v>556</v>
      </c>
      <c r="I82" t="s">
        <v>628</v>
      </c>
      <c r="J82" t="s">
        <v>776</v>
      </c>
      <c r="P82" t="s">
        <v>875</v>
      </c>
      <c r="Q82" t="s">
        <v>1159</v>
      </c>
      <c r="V82" t="s">
        <v>1167</v>
      </c>
      <c r="W82" t="s">
        <v>525</v>
      </c>
    </row>
    <row r="83" spans="1:23" x14ac:dyDescent="0.45">
      <c r="A83" t="s">
        <v>103</v>
      </c>
      <c r="B83" t="s">
        <v>525</v>
      </c>
      <c r="C83" t="s">
        <v>533</v>
      </c>
      <c r="D83" t="s">
        <v>540</v>
      </c>
      <c r="E83" t="s">
        <v>542</v>
      </c>
      <c r="F83" t="str">
        <f>VLOOKUP(B83, Metadata!$A$1:$H$9, 7, FALSE)</f>
        <v>Demographics</v>
      </c>
      <c r="H83" t="s">
        <v>554</v>
      </c>
      <c r="I83" t="s">
        <v>618</v>
      </c>
      <c r="P83" t="s">
        <v>876</v>
      </c>
      <c r="W83" t="s">
        <v>525</v>
      </c>
    </row>
    <row r="84" spans="1:23" x14ac:dyDescent="0.45">
      <c r="A84" t="s">
        <v>104</v>
      </c>
      <c r="B84" t="s">
        <v>525</v>
      </c>
      <c r="C84" t="s">
        <v>533</v>
      </c>
      <c r="D84" t="s">
        <v>540</v>
      </c>
      <c r="E84" t="s">
        <v>542</v>
      </c>
      <c r="F84" t="str">
        <f>VLOOKUP(B84, Metadata!$A$1:$H$9, 7, FALSE)</f>
        <v>Demographics</v>
      </c>
      <c r="H84" t="s">
        <v>555</v>
      </c>
      <c r="I84" t="s">
        <v>593</v>
      </c>
      <c r="P84" t="s">
        <v>877</v>
      </c>
      <c r="W84" t="s">
        <v>525</v>
      </c>
    </row>
    <row r="85" spans="1:23" x14ac:dyDescent="0.45">
      <c r="A85" t="s">
        <v>105</v>
      </c>
      <c r="B85" t="s">
        <v>525</v>
      </c>
      <c r="C85" t="s">
        <v>533</v>
      </c>
      <c r="D85" t="s">
        <v>540</v>
      </c>
      <c r="E85" t="s">
        <v>542</v>
      </c>
      <c r="F85" t="str">
        <f>VLOOKUP(B85, Metadata!$A$1:$H$9, 7, FALSE)</f>
        <v>Demographics</v>
      </c>
      <c r="H85" t="s">
        <v>556</v>
      </c>
      <c r="I85" t="s">
        <v>629</v>
      </c>
      <c r="J85" t="s">
        <v>777</v>
      </c>
      <c r="P85" t="s">
        <v>878</v>
      </c>
      <c r="Q85" t="s">
        <v>1159</v>
      </c>
      <c r="V85" t="s">
        <v>1168</v>
      </c>
      <c r="W85" t="s">
        <v>525</v>
      </c>
    </row>
    <row r="86" spans="1:23" x14ac:dyDescent="0.45">
      <c r="A86" t="s">
        <v>106</v>
      </c>
      <c r="B86" t="s">
        <v>525</v>
      </c>
      <c r="C86" t="s">
        <v>533</v>
      </c>
      <c r="D86" t="s">
        <v>540</v>
      </c>
      <c r="E86" t="s">
        <v>542</v>
      </c>
      <c r="F86" t="str">
        <f>VLOOKUP(B86, Metadata!$A$1:$H$9, 7, FALSE)</f>
        <v>Demographics</v>
      </c>
      <c r="H86" t="s">
        <v>554</v>
      </c>
      <c r="I86" t="s">
        <v>618</v>
      </c>
      <c r="P86" t="s">
        <v>879</v>
      </c>
      <c r="W86" t="s">
        <v>525</v>
      </c>
    </row>
    <row r="87" spans="1:23" x14ac:dyDescent="0.45">
      <c r="A87" t="s">
        <v>107</v>
      </c>
      <c r="B87" t="s">
        <v>525</v>
      </c>
      <c r="C87" t="s">
        <v>533</v>
      </c>
      <c r="D87" t="s">
        <v>540</v>
      </c>
      <c r="E87" t="s">
        <v>542</v>
      </c>
      <c r="F87" t="str">
        <f>VLOOKUP(B87, Metadata!$A$1:$H$9, 7, FALSE)</f>
        <v>Demographics</v>
      </c>
      <c r="H87" t="s">
        <v>555</v>
      </c>
      <c r="I87" t="s">
        <v>630</v>
      </c>
      <c r="P87" t="s">
        <v>880</v>
      </c>
      <c r="W87" t="s">
        <v>525</v>
      </c>
    </row>
    <row r="88" spans="1:23" x14ac:dyDescent="0.45">
      <c r="A88" t="s">
        <v>108</v>
      </c>
      <c r="B88" t="s">
        <v>525</v>
      </c>
      <c r="C88" t="s">
        <v>533</v>
      </c>
      <c r="D88" t="s">
        <v>540</v>
      </c>
      <c r="E88" t="s">
        <v>542</v>
      </c>
      <c r="F88" t="str">
        <f>VLOOKUP(B88, Metadata!$A$1:$H$9, 7, FALSE)</f>
        <v>Demographics</v>
      </c>
      <c r="H88" t="s">
        <v>555</v>
      </c>
      <c r="I88" t="s">
        <v>593</v>
      </c>
      <c r="P88" t="s">
        <v>881</v>
      </c>
      <c r="W88" t="s">
        <v>525</v>
      </c>
    </row>
    <row r="89" spans="1:23" x14ac:dyDescent="0.45">
      <c r="A89" t="s">
        <v>109</v>
      </c>
      <c r="B89" t="s">
        <v>525</v>
      </c>
      <c r="C89" t="s">
        <v>533</v>
      </c>
      <c r="D89" t="s">
        <v>540</v>
      </c>
      <c r="E89" t="s">
        <v>542</v>
      </c>
      <c r="F89" t="str">
        <f>VLOOKUP(B89, Metadata!$A$1:$H$9, 7, FALSE)</f>
        <v>Demographics</v>
      </c>
      <c r="G89" t="s">
        <v>548</v>
      </c>
      <c r="H89" t="s">
        <v>557</v>
      </c>
      <c r="I89" t="s">
        <v>631</v>
      </c>
      <c r="J89" t="s">
        <v>778</v>
      </c>
      <c r="Q89" t="s">
        <v>1159</v>
      </c>
      <c r="W89" t="s">
        <v>525</v>
      </c>
    </row>
    <row r="90" spans="1:23" x14ac:dyDescent="0.45">
      <c r="A90" t="s">
        <v>110</v>
      </c>
      <c r="B90" t="s">
        <v>525</v>
      </c>
      <c r="C90" t="s">
        <v>533</v>
      </c>
      <c r="D90" t="s">
        <v>540</v>
      </c>
      <c r="E90" t="s">
        <v>542</v>
      </c>
      <c r="F90" t="str">
        <f>VLOOKUP(B90, Metadata!$A$1:$H$9, 7, FALSE)</f>
        <v>Demographics</v>
      </c>
      <c r="H90" t="s">
        <v>557</v>
      </c>
      <c r="I90" t="s">
        <v>632</v>
      </c>
      <c r="J90" t="s">
        <v>779</v>
      </c>
      <c r="Q90" t="s">
        <v>1159</v>
      </c>
      <c r="W90" t="s">
        <v>525</v>
      </c>
    </row>
    <row r="91" spans="1:23" x14ac:dyDescent="0.45">
      <c r="A91" t="s">
        <v>111</v>
      </c>
      <c r="B91" t="s">
        <v>525</v>
      </c>
      <c r="C91" t="s">
        <v>533</v>
      </c>
      <c r="D91" t="s">
        <v>540</v>
      </c>
      <c r="E91" t="s">
        <v>542</v>
      </c>
      <c r="F91" t="str">
        <f>VLOOKUP(B91, Metadata!$A$1:$H$9, 7, FALSE)</f>
        <v>Demographics</v>
      </c>
      <c r="H91" t="s">
        <v>556</v>
      </c>
      <c r="I91" t="s">
        <v>633</v>
      </c>
      <c r="J91" t="s">
        <v>780</v>
      </c>
      <c r="P91" t="s">
        <v>882</v>
      </c>
      <c r="Q91" t="s">
        <v>1159</v>
      </c>
      <c r="V91" t="s">
        <v>1165</v>
      </c>
      <c r="W91" t="s">
        <v>525</v>
      </c>
    </row>
    <row r="92" spans="1:23" x14ac:dyDescent="0.45">
      <c r="A92" t="s">
        <v>112</v>
      </c>
      <c r="B92" t="s">
        <v>525</v>
      </c>
      <c r="C92" t="s">
        <v>533</v>
      </c>
      <c r="D92" t="s">
        <v>540</v>
      </c>
      <c r="E92" t="s">
        <v>542</v>
      </c>
      <c r="F92" t="str">
        <f>VLOOKUP(B92, Metadata!$A$1:$H$9, 7, FALSE)</f>
        <v>Demographics</v>
      </c>
      <c r="G92" t="s">
        <v>549</v>
      </c>
      <c r="H92" t="s">
        <v>556</v>
      </c>
      <c r="I92" t="s">
        <v>634</v>
      </c>
      <c r="J92" t="s">
        <v>781</v>
      </c>
      <c r="Q92" t="s">
        <v>1159</v>
      </c>
      <c r="W92" t="s">
        <v>525</v>
      </c>
    </row>
    <row r="93" spans="1:23" x14ac:dyDescent="0.45">
      <c r="A93" t="s">
        <v>113</v>
      </c>
      <c r="B93" t="s">
        <v>525</v>
      </c>
      <c r="C93" t="s">
        <v>533</v>
      </c>
      <c r="D93" t="s">
        <v>540</v>
      </c>
      <c r="E93" t="s">
        <v>542</v>
      </c>
      <c r="F93" t="str">
        <f>VLOOKUP(B93, Metadata!$A$1:$H$9, 7, FALSE)</f>
        <v>Demographics</v>
      </c>
      <c r="H93" t="s">
        <v>555</v>
      </c>
      <c r="I93" t="s">
        <v>635</v>
      </c>
      <c r="P93" t="s">
        <v>883</v>
      </c>
      <c r="W93" t="s">
        <v>525</v>
      </c>
    </row>
    <row r="94" spans="1:23" x14ac:dyDescent="0.45">
      <c r="A94" t="s">
        <v>114</v>
      </c>
      <c r="B94" t="s">
        <v>525</v>
      </c>
      <c r="C94" t="s">
        <v>533</v>
      </c>
      <c r="D94" t="s">
        <v>540</v>
      </c>
      <c r="E94" t="s">
        <v>542</v>
      </c>
      <c r="F94" t="str">
        <f>VLOOKUP(B94, Metadata!$A$1:$H$9, 7, FALSE)</f>
        <v>Demographics</v>
      </c>
      <c r="H94" t="s">
        <v>554</v>
      </c>
      <c r="I94" t="s">
        <v>636</v>
      </c>
      <c r="K94" t="s">
        <v>636</v>
      </c>
      <c r="L94" t="s">
        <v>827</v>
      </c>
      <c r="M94">
        <v>0</v>
      </c>
      <c r="N94">
        <v>99</v>
      </c>
      <c r="P94" t="s">
        <v>884</v>
      </c>
      <c r="Q94" t="s">
        <v>1159</v>
      </c>
      <c r="W94" t="s">
        <v>525</v>
      </c>
    </row>
    <row r="95" spans="1:23" x14ac:dyDescent="0.45">
      <c r="A95" t="s">
        <v>115</v>
      </c>
      <c r="B95" t="s">
        <v>525</v>
      </c>
      <c r="C95" t="s">
        <v>533</v>
      </c>
      <c r="D95" t="s">
        <v>540</v>
      </c>
      <c r="E95" t="s">
        <v>542</v>
      </c>
      <c r="F95" t="str">
        <f>VLOOKUP(B95, Metadata!$A$1:$H$9, 7, FALSE)</f>
        <v>Demographics</v>
      </c>
      <c r="H95" t="s">
        <v>556</v>
      </c>
      <c r="I95" t="s">
        <v>580</v>
      </c>
      <c r="J95" t="s">
        <v>782</v>
      </c>
      <c r="P95" t="s">
        <v>885</v>
      </c>
      <c r="W95" t="s">
        <v>525</v>
      </c>
    </row>
    <row r="96" spans="1:23" x14ac:dyDescent="0.45">
      <c r="A96" t="s">
        <v>116</v>
      </c>
      <c r="B96" t="s">
        <v>525</v>
      </c>
      <c r="C96" t="s">
        <v>533</v>
      </c>
      <c r="D96" t="s">
        <v>540</v>
      </c>
      <c r="E96" t="s">
        <v>542</v>
      </c>
      <c r="F96" t="str">
        <f>VLOOKUP(B96, Metadata!$A$1:$H$9, 7, FALSE)</f>
        <v>Demographics</v>
      </c>
      <c r="H96" t="s">
        <v>557</v>
      </c>
      <c r="I96" t="s">
        <v>637</v>
      </c>
      <c r="J96" t="s">
        <v>783</v>
      </c>
      <c r="P96" t="s">
        <v>886</v>
      </c>
      <c r="Q96" t="s">
        <v>1159</v>
      </c>
      <c r="V96" t="s">
        <v>1169</v>
      </c>
      <c r="W96" t="s">
        <v>525</v>
      </c>
    </row>
    <row r="97" spans="1:23" x14ac:dyDescent="0.45">
      <c r="A97" t="s">
        <v>117</v>
      </c>
      <c r="B97" t="s">
        <v>525</v>
      </c>
      <c r="C97" t="s">
        <v>533</v>
      </c>
      <c r="D97" t="s">
        <v>540</v>
      </c>
      <c r="E97" t="s">
        <v>542</v>
      </c>
      <c r="F97" t="str">
        <f>VLOOKUP(B97, Metadata!$A$1:$H$9, 7, FALSE)</f>
        <v>Demographics</v>
      </c>
      <c r="H97" t="s">
        <v>554</v>
      </c>
      <c r="I97" t="s">
        <v>592</v>
      </c>
      <c r="K97" t="s">
        <v>822</v>
      </c>
      <c r="L97" t="s">
        <v>828</v>
      </c>
      <c r="P97" t="s">
        <v>887</v>
      </c>
      <c r="W97" t="s">
        <v>525</v>
      </c>
    </row>
    <row r="98" spans="1:23" x14ac:dyDescent="0.45">
      <c r="A98" t="s">
        <v>118</v>
      </c>
      <c r="B98" t="s">
        <v>525</v>
      </c>
      <c r="C98" t="s">
        <v>533</v>
      </c>
      <c r="D98" t="s">
        <v>540</v>
      </c>
      <c r="E98" t="s">
        <v>542</v>
      </c>
      <c r="F98" t="str">
        <f>VLOOKUP(B98, Metadata!$A$1:$H$9, 7, FALSE)</f>
        <v>Demographics</v>
      </c>
      <c r="H98" t="s">
        <v>555</v>
      </c>
      <c r="I98" t="s">
        <v>593</v>
      </c>
      <c r="P98" t="s">
        <v>888</v>
      </c>
      <c r="W98" t="s">
        <v>525</v>
      </c>
    </row>
    <row r="99" spans="1:23" x14ac:dyDescent="0.45">
      <c r="A99" t="s">
        <v>119</v>
      </c>
      <c r="B99" t="s">
        <v>525</v>
      </c>
      <c r="C99" t="s">
        <v>533</v>
      </c>
      <c r="D99" t="s">
        <v>540</v>
      </c>
      <c r="E99" t="s">
        <v>542</v>
      </c>
      <c r="F99" t="str">
        <f>VLOOKUP(B99, Metadata!$A$1:$H$9, 7, FALSE)</f>
        <v>Demographics</v>
      </c>
      <c r="G99" t="s">
        <v>550</v>
      </c>
      <c r="H99" t="s">
        <v>554</v>
      </c>
      <c r="I99" t="s">
        <v>638</v>
      </c>
      <c r="L99" t="s">
        <v>823</v>
      </c>
      <c r="Q99" t="s">
        <v>1159</v>
      </c>
      <c r="W99" t="s">
        <v>525</v>
      </c>
    </row>
    <row r="100" spans="1:23" x14ac:dyDescent="0.45">
      <c r="A100" t="s">
        <v>120</v>
      </c>
      <c r="B100" t="s">
        <v>525</v>
      </c>
      <c r="C100" t="s">
        <v>533</v>
      </c>
      <c r="D100" t="s">
        <v>540</v>
      </c>
      <c r="E100" t="s">
        <v>542</v>
      </c>
      <c r="F100" t="str">
        <f>VLOOKUP(B100, Metadata!$A$1:$H$9, 7, FALSE)</f>
        <v>Demographics</v>
      </c>
      <c r="H100" t="s">
        <v>557</v>
      </c>
      <c r="I100" t="s">
        <v>639</v>
      </c>
      <c r="J100" t="s">
        <v>784</v>
      </c>
      <c r="Q100" t="s">
        <v>1159</v>
      </c>
      <c r="W100" t="s">
        <v>525</v>
      </c>
    </row>
    <row r="101" spans="1:23" x14ac:dyDescent="0.45">
      <c r="A101" t="s">
        <v>121</v>
      </c>
      <c r="B101" t="s">
        <v>525</v>
      </c>
      <c r="C101" t="s">
        <v>533</v>
      </c>
      <c r="D101" t="s">
        <v>540</v>
      </c>
      <c r="E101" t="s">
        <v>542</v>
      </c>
      <c r="F101" t="str">
        <f>VLOOKUP(B101, Metadata!$A$1:$H$9, 7, FALSE)</f>
        <v>Demographics</v>
      </c>
      <c r="H101" t="s">
        <v>554</v>
      </c>
      <c r="I101" t="s">
        <v>592</v>
      </c>
      <c r="P101" t="s">
        <v>889</v>
      </c>
      <c r="W101" t="s">
        <v>525</v>
      </c>
    </row>
    <row r="102" spans="1:23" x14ac:dyDescent="0.45">
      <c r="A102" t="s">
        <v>122</v>
      </c>
      <c r="B102" t="s">
        <v>525</v>
      </c>
      <c r="C102" t="s">
        <v>533</v>
      </c>
      <c r="D102" t="s">
        <v>540</v>
      </c>
      <c r="E102" t="s">
        <v>542</v>
      </c>
      <c r="F102" t="str">
        <f>VLOOKUP(B102, Metadata!$A$1:$H$9, 7, FALSE)</f>
        <v>Demographics</v>
      </c>
      <c r="H102" t="s">
        <v>555</v>
      </c>
      <c r="I102" t="s">
        <v>593</v>
      </c>
      <c r="P102" t="s">
        <v>890</v>
      </c>
      <c r="W102" t="s">
        <v>525</v>
      </c>
    </row>
    <row r="103" spans="1:23" x14ac:dyDescent="0.45">
      <c r="A103" t="s">
        <v>123</v>
      </c>
      <c r="B103" t="s">
        <v>525</v>
      </c>
      <c r="C103" t="s">
        <v>533</v>
      </c>
      <c r="D103" t="s">
        <v>540</v>
      </c>
      <c r="E103" t="s">
        <v>542</v>
      </c>
      <c r="F103" t="str">
        <f>VLOOKUP(B103, Metadata!$A$1:$H$9, 7, FALSE)</f>
        <v>Demographics</v>
      </c>
      <c r="H103" t="s">
        <v>557</v>
      </c>
      <c r="I103" t="s">
        <v>640</v>
      </c>
      <c r="J103" t="s">
        <v>785</v>
      </c>
      <c r="Q103" t="s">
        <v>1159</v>
      </c>
      <c r="W103" t="s">
        <v>525</v>
      </c>
    </row>
    <row r="104" spans="1:23" x14ac:dyDescent="0.45">
      <c r="A104" t="s">
        <v>124</v>
      </c>
      <c r="B104" t="s">
        <v>525</v>
      </c>
      <c r="C104" t="s">
        <v>533</v>
      </c>
      <c r="D104" t="s">
        <v>540</v>
      </c>
      <c r="E104" t="s">
        <v>542</v>
      </c>
      <c r="F104" t="str">
        <f>VLOOKUP(B104, Metadata!$A$1:$H$9, 7, FALSE)</f>
        <v>Demographics</v>
      </c>
      <c r="H104" t="s">
        <v>557</v>
      </c>
      <c r="I104" t="s">
        <v>641</v>
      </c>
      <c r="J104" t="s">
        <v>786</v>
      </c>
      <c r="Q104" t="s">
        <v>1159</v>
      </c>
      <c r="W104" t="s">
        <v>525</v>
      </c>
    </row>
    <row r="105" spans="1:23" x14ac:dyDescent="0.45">
      <c r="A105" t="s">
        <v>125</v>
      </c>
      <c r="B105" t="s">
        <v>525</v>
      </c>
      <c r="C105" t="s">
        <v>533</v>
      </c>
      <c r="D105" t="s">
        <v>540</v>
      </c>
      <c r="E105" t="s">
        <v>542</v>
      </c>
      <c r="F105" t="str">
        <f>VLOOKUP(B105, Metadata!$A$1:$H$9, 7, FALSE)</f>
        <v>Demographics</v>
      </c>
      <c r="H105" t="s">
        <v>554</v>
      </c>
      <c r="P105" t="s">
        <v>891</v>
      </c>
      <c r="W105" t="s">
        <v>525</v>
      </c>
    </row>
    <row r="106" spans="1:23" x14ac:dyDescent="0.45">
      <c r="A106" t="s">
        <v>126</v>
      </c>
      <c r="B106" t="s">
        <v>525</v>
      </c>
      <c r="C106" t="s">
        <v>533</v>
      </c>
      <c r="D106" t="s">
        <v>540</v>
      </c>
      <c r="E106" t="s">
        <v>542</v>
      </c>
      <c r="F106" t="str">
        <f>VLOOKUP(B106, Metadata!$A$1:$H$9, 7, FALSE)</f>
        <v>Demographics</v>
      </c>
      <c r="H106" t="s">
        <v>555</v>
      </c>
      <c r="I106" t="s">
        <v>593</v>
      </c>
      <c r="P106" t="s">
        <v>892</v>
      </c>
      <c r="W106" t="s">
        <v>525</v>
      </c>
    </row>
    <row r="107" spans="1:23" x14ac:dyDescent="0.45">
      <c r="A107" t="s">
        <v>127</v>
      </c>
      <c r="B107" t="s">
        <v>525</v>
      </c>
      <c r="C107" t="s">
        <v>533</v>
      </c>
      <c r="D107" t="s">
        <v>540</v>
      </c>
      <c r="E107" t="s">
        <v>542</v>
      </c>
      <c r="F107" t="str">
        <f>VLOOKUP(B107, Metadata!$A$1:$H$9, 7, FALSE)</f>
        <v>Demographics</v>
      </c>
      <c r="H107" t="s">
        <v>555</v>
      </c>
      <c r="I107" t="s">
        <v>642</v>
      </c>
      <c r="P107" t="s">
        <v>893</v>
      </c>
      <c r="V107" t="s">
        <v>1162</v>
      </c>
      <c r="W107" t="s">
        <v>525</v>
      </c>
    </row>
    <row r="108" spans="1:23" x14ac:dyDescent="0.45">
      <c r="A108" t="s">
        <v>128</v>
      </c>
      <c r="B108" t="s">
        <v>525</v>
      </c>
      <c r="C108" t="s">
        <v>533</v>
      </c>
      <c r="D108" t="s">
        <v>540</v>
      </c>
      <c r="E108" t="s">
        <v>542</v>
      </c>
      <c r="F108" t="str">
        <f>VLOOKUP(B108, Metadata!$A$1:$H$9, 7, FALSE)</f>
        <v>Demographics</v>
      </c>
      <c r="H108" t="s">
        <v>555</v>
      </c>
      <c r="I108" t="s">
        <v>643</v>
      </c>
      <c r="P108" t="s">
        <v>894</v>
      </c>
      <c r="V108" t="s">
        <v>1162</v>
      </c>
      <c r="W108" t="s">
        <v>525</v>
      </c>
    </row>
    <row r="109" spans="1:23" x14ac:dyDescent="0.45">
      <c r="A109" t="s">
        <v>129</v>
      </c>
      <c r="B109" t="s">
        <v>525</v>
      </c>
      <c r="C109" t="s">
        <v>533</v>
      </c>
      <c r="D109" t="s">
        <v>540</v>
      </c>
      <c r="E109" t="s">
        <v>542</v>
      </c>
      <c r="F109" t="str">
        <f>VLOOKUP(B109, Metadata!$A$1:$H$9, 7, FALSE)</f>
        <v>Demographics</v>
      </c>
      <c r="H109" t="s">
        <v>555</v>
      </c>
      <c r="I109" t="s">
        <v>644</v>
      </c>
      <c r="P109" t="s">
        <v>895</v>
      </c>
      <c r="W109" t="s">
        <v>525</v>
      </c>
    </row>
    <row r="110" spans="1:23" x14ac:dyDescent="0.45">
      <c r="A110" t="s">
        <v>130</v>
      </c>
      <c r="B110" t="s">
        <v>525</v>
      </c>
      <c r="C110" t="s">
        <v>533</v>
      </c>
      <c r="D110" t="s">
        <v>540</v>
      </c>
      <c r="E110" t="s">
        <v>542</v>
      </c>
      <c r="F110" t="str">
        <f>VLOOKUP(B110, Metadata!$A$1:$H$9, 7, FALSE)</f>
        <v>Demographics</v>
      </c>
      <c r="H110" t="s">
        <v>555</v>
      </c>
      <c r="I110" t="s">
        <v>645</v>
      </c>
      <c r="P110" t="s">
        <v>896</v>
      </c>
      <c r="V110" t="s">
        <v>1162</v>
      </c>
      <c r="W110" t="s">
        <v>525</v>
      </c>
    </row>
    <row r="111" spans="1:23" x14ac:dyDescent="0.45">
      <c r="A111" t="s">
        <v>131</v>
      </c>
      <c r="B111" t="s">
        <v>525</v>
      </c>
      <c r="C111" t="s">
        <v>533</v>
      </c>
      <c r="D111" t="s">
        <v>540</v>
      </c>
      <c r="E111" t="s">
        <v>542</v>
      </c>
      <c r="F111" t="str">
        <f>VLOOKUP(B111, Metadata!$A$1:$H$9, 7, FALSE)</f>
        <v>Demographics</v>
      </c>
      <c r="H111" t="s">
        <v>554</v>
      </c>
      <c r="I111" t="s">
        <v>646</v>
      </c>
      <c r="L111" t="s">
        <v>823</v>
      </c>
      <c r="V111" t="s">
        <v>1170</v>
      </c>
      <c r="W111" t="s">
        <v>525</v>
      </c>
    </row>
    <row r="112" spans="1:23" x14ac:dyDescent="0.45">
      <c r="A112" t="s">
        <v>132</v>
      </c>
      <c r="B112" t="s">
        <v>525</v>
      </c>
      <c r="C112" t="s">
        <v>533</v>
      </c>
      <c r="D112" t="s">
        <v>540</v>
      </c>
      <c r="E112" t="s">
        <v>542</v>
      </c>
      <c r="F112" t="str">
        <f>VLOOKUP(B112, Metadata!$A$1:$H$9, 7, FALSE)</f>
        <v>Demographics</v>
      </c>
      <c r="H112" t="s">
        <v>555</v>
      </c>
      <c r="I112" t="s">
        <v>647</v>
      </c>
      <c r="W112" t="s">
        <v>525</v>
      </c>
    </row>
    <row r="113" spans="1:23" x14ac:dyDescent="0.45">
      <c r="A113" t="s">
        <v>133</v>
      </c>
      <c r="B113" t="s">
        <v>526</v>
      </c>
      <c r="C113" t="s">
        <v>534</v>
      </c>
      <c r="D113" t="s">
        <v>541</v>
      </c>
      <c r="E113" t="s">
        <v>543</v>
      </c>
      <c r="F113" t="str">
        <f>VLOOKUP(B113, Metadata!$A$1:$H$9, 7, FALSE)</f>
        <v>No HEAL CRF Match</v>
      </c>
      <c r="H113" t="s">
        <v>555</v>
      </c>
      <c r="V113" t="s">
        <v>1171</v>
      </c>
      <c r="W113" t="s">
        <v>526</v>
      </c>
    </row>
    <row r="114" spans="1:23" x14ac:dyDescent="0.45">
      <c r="A114" t="s">
        <v>134</v>
      </c>
      <c r="B114" t="s">
        <v>527</v>
      </c>
      <c r="C114" t="s">
        <v>535</v>
      </c>
      <c r="D114" t="s">
        <v>541</v>
      </c>
      <c r="E114" t="s">
        <v>543</v>
      </c>
      <c r="F114" t="str">
        <f>VLOOKUP(B114, Metadata!$A$1:$H$9, 7, FALSE)</f>
        <v>No HEAL CRF Match</v>
      </c>
      <c r="H114" t="s">
        <v>555</v>
      </c>
      <c r="I114" t="s">
        <v>560</v>
      </c>
      <c r="V114" t="s">
        <v>1172</v>
      </c>
      <c r="W114" t="s">
        <v>527</v>
      </c>
    </row>
    <row r="115" spans="1:23" x14ac:dyDescent="0.45">
      <c r="A115" t="s">
        <v>135</v>
      </c>
      <c r="B115" t="s">
        <v>527</v>
      </c>
      <c r="C115" t="s">
        <v>535</v>
      </c>
      <c r="D115" t="s">
        <v>541</v>
      </c>
      <c r="E115" t="s">
        <v>543</v>
      </c>
      <c r="F115" t="str">
        <f>VLOOKUP(B115, Metadata!$A$1:$H$9, 7, FALSE)</f>
        <v>No HEAL CRF Match</v>
      </c>
      <c r="H115" t="s">
        <v>555</v>
      </c>
      <c r="I115" t="s">
        <v>648</v>
      </c>
      <c r="W115" t="s">
        <v>527</v>
      </c>
    </row>
    <row r="116" spans="1:23" x14ac:dyDescent="0.45">
      <c r="A116" t="s">
        <v>136</v>
      </c>
      <c r="B116" t="s">
        <v>527</v>
      </c>
      <c r="C116" t="s">
        <v>535</v>
      </c>
      <c r="D116" t="s">
        <v>541</v>
      </c>
      <c r="E116" t="s">
        <v>543</v>
      </c>
      <c r="F116" t="str">
        <f>VLOOKUP(B116, Metadata!$A$1:$H$9, 7, FALSE)</f>
        <v>No HEAL CRF Match</v>
      </c>
      <c r="H116" t="s">
        <v>555</v>
      </c>
      <c r="I116" t="s">
        <v>649</v>
      </c>
      <c r="W116" t="s">
        <v>527</v>
      </c>
    </row>
    <row r="117" spans="1:23" x14ac:dyDescent="0.45">
      <c r="A117" t="s">
        <v>137</v>
      </c>
      <c r="B117" t="s">
        <v>527</v>
      </c>
      <c r="C117" t="s">
        <v>535</v>
      </c>
      <c r="D117" t="s">
        <v>541</v>
      </c>
      <c r="E117" t="s">
        <v>543</v>
      </c>
      <c r="F117" t="str">
        <f>VLOOKUP(B117, Metadata!$A$1:$H$9, 7, FALSE)</f>
        <v>No HEAL CRF Match</v>
      </c>
      <c r="H117" t="s">
        <v>555</v>
      </c>
      <c r="I117" t="s">
        <v>650</v>
      </c>
      <c r="W117" t="s">
        <v>527</v>
      </c>
    </row>
    <row r="118" spans="1:23" x14ac:dyDescent="0.45">
      <c r="A118" t="s">
        <v>138</v>
      </c>
      <c r="B118" t="s">
        <v>527</v>
      </c>
      <c r="C118" t="s">
        <v>535</v>
      </c>
      <c r="D118" t="s">
        <v>541</v>
      </c>
      <c r="E118" t="s">
        <v>543</v>
      </c>
      <c r="F118" t="str">
        <f>VLOOKUP(B118, Metadata!$A$1:$H$9, 7, FALSE)</f>
        <v>No HEAL CRF Match</v>
      </c>
      <c r="H118" t="s">
        <v>554</v>
      </c>
      <c r="I118" t="s">
        <v>613</v>
      </c>
      <c r="L118" t="s">
        <v>823</v>
      </c>
      <c r="Q118" t="s">
        <v>1159</v>
      </c>
      <c r="W118" t="s">
        <v>527</v>
      </c>
    </row>
    <row r="119" spans="1:23" x14ac:dyDescent="0.45">
      <c r="A119" t="s">
        <v>139</v>
      </c>
      <c r="B119" t="s">
        <v>527</v>
      </c>
      <c r="C119" t="s">
        <v>535</v>
      </c>
      <c r="D119" t="s">
        <v>541</v>
      </c>
      <c r="E119" t="s">
        <v>543</v>
      </c>
      <c r="F119" t="str">
        <f>VLOOKUP(B119, Metadata!$A$1:$H$9, 7, FALSE)</f>
        <v>No HEAL CRF Match</v>
      </c>
      <c r="H119" t="s">
        <v>554</v>
      </c>
      <c r="I119" t="s">
        <v>614</v>
      </c>
      <c r="L119" t="s">
        <v>824</v>
      </c>
      <c r="Q119" t="s">
        <v>1159</v>
      </c>
      <c r="W119" t="s">
        <v>527</v>
      </c>
    </row>
    <row r="120" spans="1:23" x14ac:dyDescent="0.45">
      <c r="A120" t="s">
        <v>140</v>
      </c>
      <c r="B120" t="s">
        <v>527</v>
      </c>
      <c r="C120" t="s">
        <v>535</v>
      </c>
      <c r="D120" t="s">
        <v>541</v>
      </c>
      <c r="E120" t="s">
        <v>543</v>
      </c>
      <c r="F120" t="str">
        <f>VLOOKUP(B120, Metadata!$A$1:$H$9, 7, FALSE)</f>
        <v>No HEAL CRF Match</v>
      </c>
      <c r="H120" t="s">
        <v>557</v>
      </c>
      <c r="I120" t="s">
        <v>651</v>
      </c>
      <c r="J120" t="s">
        <v>763</v>
      </c>
      <c r="Q120" t="s">
        <v>1159</v>
      </c>
      <c r="W120" t="s">
        <v>527</v>
      </c>
    </row>
    <row r="121" spans="1:23" x14ac:dyDescent="0.45">
      <c r="A121" t="s">
        <v>141</v>
      </c>
      <c r="B121" t="s">
        <v>527</v>
      </c>
      <c r="C121" t="s">
        <v>535</v>
      </c>
      <c r="D121" t="s">
        <v>541</v>
      </c>
      <c r="E121" t="s">
        <v>543</v>
      </c>
      <c r="F121" t="str">
        <f>VLOOKUP(B121, Metadata!$A$1:$H$9, 7, FALSE)</f>
        <v>No HEAL CRF Match</v>
      </c>
      <c r="H121" t="s">
        <v>557</v>
      </c>
      <c r="I121" t="s">
        <v>652</v>
      </c>
      <c r="J121" t="s">
        <v>763</v>
      </c>
      <c r="Q121" t="s">
        <v>1159</v>
      </c>
      <c r="W121" t="s">
        <v>527</v>
      </c>
    </row>
    <row r="122" spans="1:23" x14ac:dyDescent="0.45">
      <c r="A122" t="s">
        <v>142</v>
      </c>
      <c r="B122" t="s">
        <v>527</v>
      </c>
      <c r="C122" t="s">
        <v>535</v>
      </c>
      <c r="D122" t="s">
        <v>541</v>
      </c>
      <c r="E122" t="s">
        <v>543</v>
      </c>
      <c r="F122" t="str">
        <f>VLOOKUP(B122, Metadata!$A$1:$H$9, 7, FALSE)</f>
        <v>No HEAL CRF Match</v>
      </c>
      <c r="H122" t="s">
        <v>557</v>
      </c>
      <c r="I122" t="s">
        <v>653</v>
      </c>
      <c r="J122" t="s">
        <v>763</v>
      </c>
      <c r="Q122" t="s">
        <v>1159</v>
      </c>
      <c r="W122" t="s">
        <v>527</v>
      </c>
    </row>
    <row r="123" spans="1:23" x14ac:dyDescent="0.45">
      <c r="A123" t="s">
        <v>143</v>
      </c>
      <c r="B123" t="s">
        <v>527</v>
      </c>
      <c r="C123" t="s">
        <v>535</v>
      </c>
      <c r="D123" t="s">
        <v>541</v>
      </c>
      <c r="E123" t="s">
        <v>543</v>
      </c>
      <c r="F123" t="str">
        <f>VLOOKUP(B123, Metadata!$A$1:$H$9, 7, FALSE)</f>
        <v>No HEAL CRF Match</v>
      </c>
      <c r="H123" t="s">
        <v>557</v>
      </c>
      <c r="I123" t="s">
        <v>654</v>
      </c>
      <c r="J123" t="s">
        <v>787</v>
      </c>
      <c r="Q123" t="s">
        <v>1159</v>
      </c>
      <c r="W123" t="s">
        <v>527</v>
      </c>
    </row>
    <row r="124" spans="1:23" x14ac:dyDescent="0.45">
      <c r="A124" t="s">
        <v>144</v>
      </c>
      <c r="B124" t="s">
        <v>527</v>
      </c>
      <c r="C124" t="s">
        <v>535</v>
      </c>
      <c r="D124" t="s">
        <v>541</v>
      </c>
      <c r="E124" t="s">
        <v>543</v>
      </c>
      <c r="F124" t="str">
        <f>VLOOKUP(B124, Metadata!$A$1:$H$9, 7, FALSE)</f>
        <v>No HEAL CRF Match</v>
      </c>
      <c r="H124" t="s">
        <v>556</v>
      </c>
      <c r="I124" t="s">
        <v>655</v>
      </c>
      <c r="J124" t="s">
        <v>788</v>
      </c>
      <c r="Q124" t="s">
        <v>1159</v>
      </c>
      <c r="V124" t="s">
        <v>1173</v>
      </c>
      <c r="W124" t="s">
        <v>527</v>
      </c>
    </row>
    <row r="125" spans="1:23" x14ac:dyDescent="0.45">
      <c r="A125" t="s">
        <v>145</v>
      </c>
      <c r="B125" t="s">
        <v>527</v>
      </c>
      <c r="C125" t="s">
        <v>535</v>
      </c>
      <c r="D125" t="s">
        <v>541</v>
      </c>
      <c r="E125" t="s">
        <v>543</v>
      </c>
      <c r="F125" t="str">
        <f>VLOOKUP(B125, Metadata!$A$1:$H$9, 7, FALSE)</f>
        <v>No HEAL CRF Match</v>
      </c>
      <c r="H125" t="s">
        <v>555</v>
      </c>
      <c r="I125" t="s">
        <v>656</v>
      </c>
      <c r="W125" t="s">
        <v>527</v>
      </c>
    </row>
    <row r="126" spans="1:23" x14ac:dyDescent="0.45">
      <c r="A126" t="s">
        <v>146</v>
      </c>
      <c r="B126" t="s">
        <v>528</v>
      </c>
      <c r="C126" t="s">
        <v>536</v>
      </c>
      <c r="D126" t="s">
        <v>541</v>
      </c>
      <c r="E126" t="s">
        <v>543</v>
      </c>
      <c r="F126" t="str">
        <f>VLOOKUP(B126, Metadata!$A$1:$H$9, 7, FALSE)</f>
        <v>No HEAL CRF Match</v>
      </c>
      <c r="H126" t="s">
        <v>555</v>
      </c>
      <c r="V126" t="s">
        <v>1174</v>
      </c>
      <c r="W126" t="s">
        <v>528</v>
      </c>
    </row>
    <row r="127" spans="1:23" x14ac:dyDescent="0.45">
      <c r="A127" t="s">
        <v>147</v>
      </c>
      <c r="B127" t="s">
        <v>529</v>
      </c>
      <c r="C127" t="s">
        <v>537</v>
      </c>
      <c r="D127" t="s">
        <v>541</v>
      </c>
      <c r="E127" t="s">
        <v>543</v>
      </c>
      <c r="F127" t="str">
        <f>VLOOKUP(B127, Metadata!$A$1:$H$9, 7, FALSE)</f>
        <v>No HEAL CRF Match</v>
      </c>
      <c r="H127" t="s">
        <v>555</v>
      </c>
      <c r="I127" t="s">
        <v>560</v>
      </c>
      <c r="V127" t="s">
        <v>1172</v>
      </c>
      <c r="W127" t="s">
        <v>529</v>
      </c>
    </row>
    <row r="128" spans="1:23" x14ac:dyDescent="0.45">
      <c r="A128" t="s">
        <v>148</v>
      </c>
      <c r="B128" t="s">
        <v>529</v>
      </c>
      <c r="C128" t="s">
        <v>537</v>
      </c>
      <c r="D128" t="s">
        <v>541</v>
      </c>
      <c r="E128" t="s">
        <v>543</v>
      </c>
      <c r="F128" t="str">
        <f>VLOOKUP(B128, Metadata!$A$1:$H$9, 7, FALSE)</f>
        <v>No HEAL CRF Match</v>
      </c>
      <c r="H128" t="s">
        <v>555</v>
      </c>
      <c r="I128" t="s">
        <v>657</v>
      </c>
      <c r="W128" t="s">
        <v>529</v>
      </c>
    </row>
    <row r="129" spans="1:23" x14ac:dyDescent="0.45">
      <c r="A129" t="s">
        <v>149</v>
      </c>
      <c r="B129" t="s">
        <v>529</v>
      </c>
      <c r="C129" t="s">
        <v>537</v>
      </c>
      <c r="D129" t="s">
        <v>541</v>
      </c>
      <c r="E129" t="s">
        <v>543</v>
      </c>
      <c r="F129" t="str">
        <f>VLOOKUP(B129, Metadata!$A$1:$H$9, 7, FALSE)</f>
        <v>No HEAL CRF Match</v>
      </c>
      <c r="H129" t="s">
        <v>555</v>
      </c>
      <c r="I129" t="s">
        <v>658</v>
      </c>
      <c r="W129" t="s">
        <v>529</v>
      </c>
    </row>
    <row r="130" spans="1:23" x14ac:dyDescent="0.45">
      <c r="A130" t="s">
        <v>150</v>
      </c>
      <c r="B130" t="s">
        <v>529</v>
      </c>
      <c r="C130" t="s">
        <v>537</v>
      </c>
      <c r="D130" t="s">
        <v>541</v>
      </c>
      <c r="E130" t="s">
        <v>543</v>
      </c>
      <c r="F130" t="str">
        <f>VLOOKUP(B130, Metadata!$A$1:$H$9, 7, FALSE)</f>
        <v>No HEAL CRF Match</v>
      </c>
      <c r="H130" t="s">
        <v>554</v>
      </c>
      <c r="I130" t="s">
        <v>659</v>
      </c>
      <c r="L130" t="s">
        <v>823</v>
      </c>
      <c r="Q130" t="s">
        <v>1159</v>
      </c>
      <c r="W130" t="s">
        <v>529</v>
      </c>
    </row>
    <row r="131" spans="1:23" x14ac:dyDescent="0.45">
      <c r="A131" t="s">
        <v>151</v>
      </c>
      <c r="B131" t="s">
        <v>529</v>
      </c>
      <c r="C131" t="s">
        <v>537</v>
      </c>
      <c r="D131" t="s">
        <v>541</v>
      </c>
      <c r="E131" t="s">
        <v>543</v>
      </c>
      <c r="F131" t="str">
        <f>VLOOKUP(B131, Metadata!$A$1:$H$9, 7, FALSE)</f>
        <v>No HEAL CRF Match</v>
      </c>
      <c r="H131" t="s">
        <v>554</v>
      </c>
      <c r="I131" t="s">
        <v>660</v>
      </c>
      <c r="L131" t="s">
        <v>824</v>
      </c>
      <c r="Q131" t="s">
        <v>1159</v>
      </c>
      <c r="W131" t="s">
        <v>529</v>
      </c>
    </row>
    <row r="132" spans="1:23" x14ac:dyDescent="0.45">
      <c r="A132" t="s">
        <v>152</v>
      </c>
      <c r="B132" t="s">
        <v>529</v>
      </c>
      <c r="C132" t="s">
        <v>537</v>
      </c>
      <c r="D132" t="s">
        <v>541</v>
      </c>
      <c r="E132" t="s">
        <v>543</v>
      </c>
      <c r="F132" t="str">
        <f>VLOOKUP(B132, Metadata!$A$1:$H$9, 7, FALSE)</f>
        <v>No HEAL CRF Match</v>
      </c>
      <c r="H132" t="s">
        <v>554</v>
      </c>
      <c r="I132" t="s">
        <v>661</v>
      </c>
      <c r="L132" t="s">
        <v>827</v>
      </c>
      <c r="M132">
        <v>0</v>
      </c>
      <c r="N132">
        <v>99</v>
      </c>
      <c r="Q132" t="s">
        <v>1159</v>
      </c>
      <c r="W132" t="s">
        <v>529</v>
      </c>
    </row>
    <row r="133" spans="1:23" x14ac:dyDescent="0.45">
      <c r="A133" t="s">
        <v>153</v>
      </c>
      <c r="B133" t="s">
        <v>529</v>
      </c>
      <c r="C133" t="s">
        <v>537</v>
      </c>
      <c r="D133" t="s">
        <v>541</v>
      </c>
      <c r="E133" t="s">
        <v>543</v>
      </c>
      <c r="F133" t="str">
        <f>VLOOKUP(B133, Metadata!$A$1:$H$9, 7, FALSE)</f>
        <v>No HEAL CRF Match</v>
      </c>
      <c r="H133" t="s">
        <v>555</v>
      </c>
      <c r="I133" t="s">
        <v>656</v>
      </c>
      <c r="W133" t="s">
        <v>529</v>
      </c>
    </row>
    <row r="134" spans="1:23" x14ac:dyDescent="0.45">
      <c r="A134" t="s">
        <v>154</v>
      </c>
      <c r="B134" t="s">
        <v>530</v>
      </c>
      <c r="C134" t="s">
        <v>538</v>
      </c>
      <c r="D134" t="s">
        <v>541</v>
      </c>
      <c r="E134" t="s">
        <v>543</v>
      </c>
      <c r="F134" t="str">
        <f>VLOOKUP(B134, Metadata!$A$1:$H$9, 7, FALSE)</f>
        <v>No HEAL CRF Match</v>
      </c>
      <c r="H134" t="s">
        <v>554</v>
      </c>
      <c r="I134" t="s">
        <v>560</v>
      </c>
      <c r="V134" t="s">
        <v>1172</v>
      </c>
      <c r="W134" t="s">
        <v>530</v>
      </c>
    </row>
    <row r="135" spans="1:23" x14ac:dyDescent="0.45">
      <c r="A135" t="s">
        <v>155</v>
      </c>
      <c r="B135" t="s">
        <v>530</v>
      </c>
      <c r="C135" t="s">
        <v>538</v>
      </c>
      <c r="D135" t="s">
        <v>541</v>
      </c>
      <c r="E135" t="s">
        <v>543</v>
      </c>
      <c r="F135" t="str">
        <f>VLOOKUP(B135, Metadata!$A$1:$H$9, 7, FALSE)</f>
        <v>No HEAL CRF Match</v>
      </c>
      <c r="H135" t="s">
        <v>555</v>
      </c>
      <c r="I135" t="s">
        <v>662</v>
      </c>
      <c r="W135" t="s">
        <v>530</v>
      </c>
    </row>
    <row r="136" spans="1:23" x14ac:dyDescent="0.45">
      <c r="A136" t="s">
        <v>156</v>
      </c>
      <c r="B136" t="s">
        <v>530</v>
      </c>
      <c r="C136" t="s">
        <v>538</v>
      </c>
      <c r="D136" t="s">
        <v>541</v>
      </c>
      <c r="E136" t="s">
        <v>543</v>
      </c>
      <c r="F136" t="str">
        <f>VLOOKUP(B136, Metadata!$A$1:$H$9, 7, FALSE)</f>
        <v>No HEAL CRF Match</v>
      </c>
      <c r="G136" t="s">
        <v>551</v>
      </c>
      <c r="H136" t="s">
        <v>557</v>
      </c>
      <c r="I136" t="s">
        <v>663</v>
      </c>
      <c r="J136" t="s">
        <v>789</v>
      </c>
      <c r="Q136" t="s">
        <v>1159</v>
      </c>
      <c r="W136" t="s">
        <v>530</v>
      </c>
    </row>
    <row r="137" spans="1:23" x14ac:dyDescent="0.45">
      <c r="A137" t="s">
        <v>157</v>
      </c>
      <c r="B137" t="s">
        <v>530</v>
      </c>
      <c r="C137" t="s">
        <v>538</v>
      </c>
      <c r="D137" t="s">
        <v>541</v>
      </c>
      <c r="E137" t="s">
        <v>543</v>
      </c>
      <c r="F137" t="str">
        <f>VLOOKUP(B137, Metadata!$A$1:$H$9, 7, FALSE)</f>
        <v>No HEAL CRF Match</v>
      </c>
      <c r="H137" t="s">
        <v>554</v>
      </c>
      <c r="I137" t="s">
        <v>618</v>
      </c>
      <c r="P137" t="s">
        <v>897</v>
      </c>
      <c r="W137" t="s">
        <v>530</v>
      </c>
    </row>
    <row r="138" spans="1:23" x14ac:dyDescent="0.45">
      <c r="A138" t="s">
        <v>158</v>
      </c>
      <c r="B138" t="s">
        <v>530</v>
      </c>
      <c r="C138" t="s">
        <v>538</v>
      </c>
      <c r="D138" t="s">
        <v>541</v>
      </c>
      <c r="E138" t="s">
        <v>543</v>
      </c>
      <c r="F138" t="str">
        <f>VLOOKUP(B138, Metadata!$A$1:$H$9, 7, FALSE)</f>
        <v>No HEAL CRF Match</v>
      </c>
      <c r="H138" t="s">
        <v>555</v>
      </c>
      <c r="I138" t="s">
        <v>664</v>
      </c>
      <c r="P138" t="s">
        <v>898</v>
      </c>
      <c r="W138" t="s">
        <v>530</v>
      </c>
    </row>
    <row r="139" spans="1:23" x14ac:dyDescent="0.45">
      <c r="A139" t="s">
        <v>159</v>
      </c>
      <c r="B139" t="s">
        <v>530</v>
      </c>
      <c r="C139" t="s">
        <v>538</v>
      </c>
      <c r="D139" t="s">
        <v>541</v>
      </c>
      <c r="E139" t="s">
        <v>543</v>
      </c>
      <c r="F139" t="str">
        <f>VLOOKUP(B139, Metadata!$A$1:$H$9, 7, FALSE)</f>
        <v>No HEAL CRF Match</v>
      </c>
      <c r="H139" t="s">
        <v>554</v>
      </c>
      <c r="I139" t="s">
        <v>665</v>
      </c>
      <c r="L139" t="s">
        <v>827</v>
      </c>
      <c r="M139">
        <v>0</v>
      </c>
      <c r="N139">
        <v>99</v>
      </c>
      <c r="P139" t="s">
        <v>899</v>
      </c>
      <c r="Q139" t="s">
        <v>1159</v>
      </c>
      <c r="W139" t="s">
        <v>530</v>
      </c>
    </row>
    <row r="140" spans="1:23" x14ac:dyDescent="0.45">
      <c r="A140" t="s">
        <v>160</v>
      </c>
      <c r="B140" t="s">
        <v>530</v>
      </c>
      <c r="C140" t="s">
        <v>538</v>
      </c>
      <c r="D140" t="s">
        <v>541</v>
      </c>
      <c r="E140" t="s">
        <v>543</v>
      </c>
      <c r="F140" t="str">
        <f>VLOOKUP(B140, Metadata!$A$1:$H$9, 7, FALSE)</f>
        <v>No HEAL CRF Match</v>
      </c>
      <c r="H140" t="s">
        <v>556</v>
      </c>
      <c r="I140" t="s">
        <v>580</v>
      </c>
      <c r="J140" t="s">
        <v>748</v>
      </c>
      <c r="P140" t="s">
        <v>900</v>
      </c>
      <c r="W140" t="s">
        <v>530</v>
      </c>
    </row>
    <row r="141" spans="1:23" x14ac:dyDescent="0.45">
      <c r="A141" t="s">
        <v>161</v>
      </c>
      <c r="B141" t="s">
        <v>530</v>
      </c>
      <c r="C141" t="s">
        <v>538</v>
      </c>
      <c r="D141" t="s">
        <v>541</v>
      </c>
      <c r="E141" t="s">
        <v>543</v>
      </c>
      <c r="F141" t="str">
        <f>VLOOKUP(B141, Metadata!$A$1:$H$9, 7, FALSE)</f>
        <v>No HEAL CRF Match</v>
      </c>
      <c r="H141" t="s">
        <v>554</v>
      </c>
      <c r="I141" t="s">
        <v>666</v>
      </c>
      <c r="L141" t="s">
        <v>827</v>
      </c>
      <c r="M141">
        <v>0</v>
      </c>
      <c r="N141">
        <v>99</v>
      </c>
      <c r="P141" t="s">
        <v>901</v>
      </c>
      <c r="Q141" t="s">
        <v>1159</v>
      </c>
      <c r="W141" t="s">
        <v>530</v>
      </c>
    </row>
    <row r="142" spans="1:23" x14ac:dyDescent="0.45">
      <c r="A142" t="s">
        <v>162</v>
      </c>
      <c r="B142" t="s">
        <v>530</v>
      </c>
      <c r="C142" t="s">
        <v>538</v>
      </c>
      <c r="D142" t="s">
        <v>541</v>
      </c>
      <c r="E142" t="s">
        <v>543</v>
      </c>
      <c r="F142" t="str">
        <f>VLOOKUP(B142, Metadata!$A$1:$H$9, 7, FALSE)</f>
        <v>No HEAL CRF Match</v>
      </c>
      <c r="H142" t="s">
        <v>556</v>
      </c>
      <c r="I142" t="s">
        <v>580</v>
      </c>
      <c r="J142" t="s">
        <v>748</v>
      </c>
      <c r="P142" t="s">
        <v>902</v>
      </c>
      <c r="W142" t="s">
        <v>530</v>
      </c>
    </row>
    <row r="143" spans="1:23" x14ac:dyDescent="0.45">
      <c r="A143" t="s">
        <v>163</v>
      </c>
      <c r="B143" t="s">
        <v>530</v>
      </c>
      <c r="C143" t="s">
        <v>538</v>
      </c>
      <c r="D143" t="s">
        <v>541</v>
      </c>
      <c r="E143" t="s">
        <v>543</v>
      </c>
      <c r="F143" t="str">
        <f>VLOOKUP(B143, Metadata!$A$1:$H$9, 7, FALSE)</f>
        <v>No HEAL CRF Match</v>
      </c>
      <c r="H143" t="s">
        <v>554</v>
      </c>
      <c r="I143" t="s">
        <v>667</v>
      </c>
      <c r="L143" t="s">
        <v>827</v>
      </c>
      <c r="M143">
        <v>0</v>
      </c>
      <c r="N143">
        <v>99</v>
      </c>
      <c r="P143" t="s">
        <v>903</v>
      </c>
      <c r="Q143" t="s">
        <v>1159</v>
      </c>
      <c r="W143" t="s">
        <v>530</v>
      </c>
    </row>
    <row r="144" spans="1:23" x14ac:dyDescent="0.45">
      <c r="A144" t="s">
        <v>164</v>
      </c>
      <c r="B144" t="s">
        <v>530</v>
      </c>
      <c r="C144" t="s">
        <v>538</v>
      </c>
      <c r="D144" t="s">
        <v>541</v>
      </c>
      <c r="E144" t="s">
        <v>543</v>
      </c>
      <c r="F144" t="str">
        <f>VLOOKUP(B144, Metadata!$A$1:$H$9, 7, FALSE)</f>
        <v>No HEAL CRF Match</v>
      </c>
      <c r="H144" t="s">
        <v>556</v>
      </c>
      <c r="I144" t="s">
        <v>580</v>
      </c>
      <c r="J144" t="s">
        <v>748</v>
      </c>
      <c r="P144" t="s">
        <v>904</v>
      </c>
      <c r="W144" t="s">
        <v>530</v>
      </c>
    </row>
    <row r="145" spans="1:23" x14ac:dyDescent="0.45">
      <c r="A145" t="s">
        <v>165</v>
      </c>
      <c r="B145" t="s">
        <v>530</v>
      </c>
      <c r="C145" t="s">
        <v>538</v>
      </c>
      <c r="D145" t="s">
        <v>541</v>
      </c>
      <c r="E145" t="s">
        <v>543</v>
      </c>
      <c r="F145" t="str">
        <f>VLOOKUP(B145, Metadata!$A$1:$H$9, 7, FALSE)</f>
        <v>No HEAL CRF Match</v>
      </c>
      <c r="H145" t="s">
        <v>555</v>
      </c>
      <c r="I145" t="s">
        <v>668</v>
      </c>
      <c r="P145" t="s">
        <v>905</v>
      </c>
      <c r="W145" t="s">
        <v>530</v>
      </c>
    </row>
    <row r="146" spans="1:23" x14ac:dyDescent="0.45">
      <c r="A146" t="s">
        <v>166</v>
      </c>
      <c r="B146" t="s">
        <v>530</v>
      </c>
      <c r="C146" t="s">
        <v>538</v>
      </c>
      <c r="D146" t="s">
        <v>541</v>
      </c>
      <c r="E146" t="s">
        <v>543</v>
      </c>
      <c r="F146" t="str">
        <f>VLOOKUP(B146, Metadata!$A$1:$H$9, 7, FALSE)</f>
        <v>No HEAL CRF Match</v>
      </c>
      <c r="H146" t="s">
        <v>557</v>
      </c>
      <c r="I146" t="s">
        <v>669</v>
      </c>
      <c r="J146" t="s">
        <v>790</v>
      </c>
      <c r="P146" t="s">
        <v>905</v>
      </c>
      <c r="Q146" t="s">
        <v>1159</v>
      </c>
      <c r="W146" t="s">
        <v>530</v>
      </c>
    </row>
    <row r="147" spans="1:23" x14ac:dyDescent="0.45">
      <c r="A147" t="s">
        <v>167</v>
      </c>
      <c r="B147" t="s">
        <v>530</v>
      </c>
      <c r="C147" t="s">
        <v>538</v>
      </c>
      <c r="D147" t="s">
        <v>541</v>
      </c>
      <c r="E147" t="s">
        <v>543</v>
      </c>
      <c r="F147" t="str">
        <f>VLOOKUP(B147, Metadata!$A$1:$H$9, 7, FALSE)</f>
        <v>No HEAL CRF Match</v>
      </c>
      <c r="H147" t="s">
        <v>557</v>
      </c>
      <c r="I147" t="s">
        <v>670</v>
      </c>
      <c r="J147" t="s">
        <v>790</v>
      </c>
      <c r="P147" t="s">
        <v>905</v>
      </c>
      <c r="Q147" t="s">
        <v>1159</v>
      </c>
      <c r="W147" t="s">
        <v>530</v>
      </c>
    </row>
    <row r="148" spans="1:23" x14ac:dyDescent="0.45">
      <c r="A148" t="s">
        <v>168</v>
      </c>
      <c r="B148" t="s">
        <v>530</v>
      </c>
      <c r="C148" t="s">
        <v>538</v>
      </c>
      <c r="D148" t="s">
        <v>541</v>
      </c>
      <c r="E148" t="s">
        <v>543</v>
      </c>
      <c r="F148" t="str">
        <f>VLOOKUP(B148, Metadata!$A$1:$H$9, 7, FALSE)</f>
        <v>No HEAL CRF Match</v>
      </c>
      <c r="H148" t="s">
        <v>557</v>
      </c>
      <c r="I148" t="s">
        <v>671</v>
      </c>
      <c r="J148" t="s">
        <v>790</v>
      </c>
      <c r="P148" t="s">
        <v>905</v>
      </c>
      <c r="Q148" t="s">
        <v>1159</v>
      </c>
      <c r="W148" t="s">
        <v>530</v>
      </c>
    </row>
    <row r="149" spans="1:23" x14ac:dyDescent="0.45">
      <c r="A149" t="s">
        <v>169</v>
      </c>
      <c r="B149" t="s">
        <v>530</v>
      </c>
      <c r="C149" t="s">
        <v>538</v>
      </c>
      <c r="D149" t="s">
        <v>541</v>
      </c>
      <c r="E149" t="s">
        <v>543</v>
      </c>
      <c r="F149" t="str">
        <f>VLOOKUP(B149, Metadata!$A$1:$H$9, 7, FALSE)</f>
        <v>No HEAL CRF Match</v>
      </c>
      <c r="H149" t="s">
        <v>557</v>
      </c>
      <c r="I149" t="s">
        <v>672</v>
      </c>
      <c r="J149" t="s">
        <v>791</v>
      </c>
      <c r="P149" t="s">
        <v>905</v>
      </c>
      <c r="Q149" t="s">
        <v>1159</v>
      </c>
      <c r="W149" t="s">
        <v>530</v>
      </c>
    </row>
    <row r="150" spans="1:23" x14ac:dyDescent="0.45">
      <c r="A150" t="s">
        <v>170</v>
      </c>
      <c r="B150" t="s">
        <v>530</v>
      </c>
      <c r="C150" t="s">
        <v>538</v>
      </c>
      <c r="D150" t="s">
        <v>541</v>
      </c>
      <c r="E150" t="s">
        <v>543</v>
      </c>
      <c r="F150" t="str">
        <f>VLOOKUP(B150, Metadata!$A$1:$H$9, 7, FALSE)</f>
        <v>No HEAL CRF Match</v>
      </c>
      <c r="H150" t="s">
        <v>556</v>
      </c>
      <c r="I150" t="s">
        <v>673</v>
      </c>
      <c r="J150" t="s">
        <v>788</v>
      </c>
      <c r="V150" t="s">
        <v>1173</v>
      </c>
      <c r="W150" t="s">
        <v>530</v>
      </c>
    </row>
    <row r="151" spans="1:23" x14ac:dyDescent="0.45">
      <c r="A151" t="s">
        <v>171</v>
      </c>
      <c r="B151" t="s">
        <v>530</v>
      </c>
      <c r="C151" t="s">
        <v>538</v>
      </c>
      <c r="D151" t="s">
        <v>541</v>
      </c>
      <c r="E151" t="s">
        <v>543</v>
      </c>
      <c r="F151" t="str">
        <f>VLOOKUP(B151, Metadata!$A$1:$H$9, 7, FALSE)</f>
        <v>No HEAL CRF Match</v>
      </c>
      <c r="H151" t="s">
        <v>557</v>
      </c>
      <c r="I151" t="s">
        <v>669</v>
      </c>
      <c r="J151" t="s">
        <v>790</v>
      </c>
      <c r="P151" t="s">
        <v>905</v>
      </c>
      <c r="Q151" t="s">
        <v>1159</v>
      </c>
      <c r="W151" t="s">
        <v>530</v>
      </c>
    </row>
    <row r="152" spans="1:23" x14ac:dyDescent="0.45">
      <c r="A152" t="s">
        <v>172</v>
      </c>
      <c r="B152" t="s">
        <v>530</v>
      </c>
      <c r="C152" t="s">
        <v>538</v>
      </c>
      <c r="D152" t="s">
        <v>541</v>
      </c>
      <c r="E152" t="s">
        <v>543</v>
      </c>
      <c r="F152" t="str">
        <f>VLOOKUP(B152, Metadata!$A$1:$H$9, 7, FALSE)</f>
        <v>No HEAL CRF Match</v>
      </c>
      <c r="H152" t="s">
        <v>557</v>
      </c>
      <c r="I152" t="s">
        <v>670</v>
      </c>
      <c r="J152" t="s">
        <v>790</v>
      </c>
      <c r="P152" t="s">
        <v>905</v>
      </c>
      <c r="Q152" t="s">
        <v>1159</v>
      </c>
      <c r="W152" t="s">
        <v>530</v>
      </c>
    </row>
    <row r="153" spans="1:23" x14ac:dyDescent="0.45">
      <c r="A153" t="s">
        <v>173</v>
      </c>
      <c r="B153" t="s">
        <v>530</v>
      </c>
      <c r="C153" t="s">
        <v>538</v>
      </c>
      <c r="D153" t="s">
        <v>541</v>
      </c>
      <c r="E153" t="s">
        <v>543</v>
      </c>
      <c r="F153" t="str">
        <f>VLOOKUP(B153, Metadata!$A$1:$H$9, 7, FALSE)</f>
        <v>No HEAL CRF Match</v>
      </c>
      <c r="H153" t="s">
        <v>557</v>
      </c>
      <c r="I153" t="s">
        <v>671</v>
      </c>
      <c r="J153" t="s">
        <v>790</v>
      </c>
      <c r="P153" t="s">
        <v>905</v>
      </c>
      <c r="Q153" t="s">
        <v>1159</v>
      </c>
      <c r="W153" t="s">
        <v>530</v>
      </c>
    </row>
    <row r="154" spans="1:23" x14ac:dyDescent="0.45">
      <c r="A154" t="s">
        <v>174</v>
      </c>
      <c r="B154" t="s">
        <v>530</v>
      </c>
      <c r="C154" t="s">
        <v>538</v>
      </c>
      <c r="D154" t="s">
        <v>541</v>
      </c>
      <c r="E154" t="s">
        <v>543</v>
      </c>
      <c r="F154" t="str">
        <f>VLOOKUP(B154, Metadata!$A$1:$H$9, 7, FALSE)</f>
        <v>No HEAL CRF Match</v>
      </c>
      <c r="H154" t="s">
        <v>557</v>
      </c>
      <c r="I154" t="s">
        <v>672</v>
      </c>
      <c r="J154" t="s">
        <v>791</v>
      </c>
      <c r="P154" t="s">
        <v>905</v>
      </c>
      <c r="Q154" t="s">
        <v>1159</v>
      </c>
      <c r="W154" t="s">
        <v>530</v>
      </c>
    </row>
    <row r="155" spans="1:23" x14ac:dyDescent="0.45">
      <c r="A155" t="s">
        <v>175</v>
      </c>
      <c r="B155" t="s">
        <v>530</v>
      </c>
      <c r="C155" t="s">
        <v>538</v>
      </c>
      <c r="D155" t="s">
        <v>541</v>
      </c>
      <c r="E155" t="s">
        <v>543</v>
      </c>
      <c r="F155" t="str">
        <f>VLOOKUP(B155, Metadata!$A$1:$H$9, 7, FALSE)</f>
        <v>No HEAL CRF Match</v>
      </c>
      <c r="H155" t="s">
        <v>556</v>
      </c>
      <c r="I155" t="s">
        <v>674</v>
      </c>
      <c r="J155" t="s">
        <v>788</v>
      </c>
      <c r="V155" t="s">
        <v>1173</v>
      </c>
      <c r="W155" t="s">
        <v>530</v>
      </c>
    </row>
    <row r="156" spans="1:23" x14ac:dyDescent="0.45">
      <c r="A156" t="s">
        <v>176</v>
      </c>
      <c r="B156" t="s">
        <v>530</v>
      </c>
      <c r="C156" t="s">
        <v>538</v>
      </c>
      <c r="D156" t="s">
        <v>541</v>
      </c>
      <c r="E156" t="s">
        <v>543</v>
      </c>
      <c r="F156" t="str">
        <f>VLOOKUP(B156, Metadata!$A$1:$H$9, 7, FALSE)</f>
        <v>No HEAL CRF Match</v>
      </c>
      <c r="H156" t="s">
        <v>555</v>
      </c>
      <c r="I156" t="s">
        <v>675</v>
      </c>
      <c r="W156" t="s">
        <v>530</v>
      </c>
    </row>
    <row r="157" spans="1:23" x14ac:dyDescent="0.45">
      <c r="A157" t="s">
        <v>177</v>
      </c>
      <c r="B157" t="s">
        <v>530</v>
      </c>
      <c r="C157" t="s">
        <v>538</v>
      </c>
      <c r="D157" t="s">
        <v>541</v>
      </c>
      <c r="E157" t="s">
        <v>543</v>
      </c>
      <c r="F157" t="str">
        <f>VLOOKUP(B157, Metadata!$A$1:$H$9, 7, FALSE)</f>
        <v>No HEAL CRF Match</v>
      </c>
      <c r="H157" t="s">
        <v>554</v>
      </c>
      <c r="I157" t="s">
        <v>613</v>
      </c>
      <c r="L157" t="s">
        <v>823</v>
      </c>
      <c r="P157" t="s">
        <v>906</v>
      </c>
      <c r="Q157" t="s">
        <v>1159</v>
      </c>
      <c r="W157" t="s">
        <v>530</v>
      </c>
    </row>
    <row r="158" spans="1:23" x14ac:dyDescent="0.45">
      <c r="A158" t="s">
        <v>178</v>
      </c>
      <c r="B158" t="s">
        <v>530</v>
      </c>
      <c r="C158" t="s">
        <v>538</v>
      </c>
      <c r="D158" t="s">
        <v>541</v>
      </c>
      <c r="E158" t="s">
        <v>543</v>
      </c>
      <c r="F158" t="str">
        <f>VLOOKUP(B158, Metadata!$A$1:$H$9, 7, FALSE)</f>
        <v>No HEAL CRF Match</v>
      </c>
      <c r="H158" t="s">
        <v>556</v>
      </c>
      <c r="I158" t="s">
        <v>676</v>
      </c>
      <c r="J158" t="s">
        <v>782</v>
      </c>
      <c r="P158" t="s">
        <v>907</v>
      </c>
      <c r="W158" t="s">
        <v>530</v>
      </c>
    </row>
    <row r="159" spans="1:23" x14ac:dyDescent="0.45">
      <c r="A159" t="s">
        <v>179</v>
      </c>
      <c r="B159" t="s">
        <v>530</v>
      </c>
      <c r="C159" t="s">
        <v>538</v>
      </c>
      <c r="D159" t="s">
        <v>541</v>
      </c>
      <c r="E159" t="s">
        <v>543</v>
      </c>
      <c r="F159" t="str">
        <f>VLOOKUP(B159, Metadata!$A$1:$H$9, 7, FALSE)</f>
        <v>No HEAL CRF Match</v>
      </c>
      <c r="H159" t="s">
        <v>554</v>
      </c>
      <c r="I159" t="s">
        <v>614</v>
      </c>
      <c r="L159" t="s">
        <v>824</v>
      </c>
      <c r="P159" t="s">
        <v>908</v>
      </c>
      <c r="Q159" t="s">
        <v>1159</v>
      </c>
      <c r="W159" t="s">
        <v>530</v>
      </c>
    </row>
    <row r="160" spans="1:23" x14ac:dyDescent="0.45">
      <c r="A160" t="s">
        <v>180</v>
      </c>
      <c r="B160" t="s">
        <v>530</v>
      </c>
      <c r="C160" t="s">
        <v>538</v>
      </c>
      <c r="D160" t="s">
        <v>541</v>
      </c>
      <c r="E160" t="s">
        <v>543</v>
      </c>
      <c r="F160" t="str">
        <f>VLOOKUP(B160, Metadata!$A$1:$H$9, 7, FALSE)</f>
        <v>No HEAL CRF Match</v>
      </c>
      <c r="H160" t="s">
        <v>556</v>
      </c>
      <c r="I160" t="s">
        <v>677</v>
      </c>
      <c r="J160" t="s">
        <v>782</v>
      </c>
      <c r="P160" t="s">
        <v>909</v>
      </c>
      <c r="W160" t="s">
        <v>530</v>
      </c>
    </row>
    <row r="161" spans="1:23" x14ac:dyDescent="0.45">
      <c r="A161" t="s">
        <v>181</v>
      </c>
      <c r="B161" t="s">
        <v>530</v>
      </c>
      <c r="C161" t="s">
        <v>538</v>
      </c>
      <c r="D161" t="s">
        <v>541</v>
      </c>
      <c r="E161" t="s">
        <v>543</v>
      </c>
      <c r="F161" t="str">
        <f>VLOOKUP(B161, Metadata!$A$1:$H$9, 7, FALSE)</f>
        <v>No HEAL CRF Match</v>
      </c>
      <c r="H161" t="s">
        <v>555</v>
      </c>
      <c r="I161" t="s">
        <v>678</v>
      </c>
      <c r="W161" t="s">
        <v>530</v>
      </c>
    </row>
    <row r="162" spans="1:23" x14ac:dyDescent="0.45">
      <c r="A162" t="s">
        <v>182</v>
      </c>
      <c r="B162" t="s">
        <v>530</v>
      </c>
      <c r="C162" t="s">
        <v>538</v>
      </c>
      <c r="D162" t="s">
        <v>541</v>
      </c>
      <c r="E162" t="s">
        <v>543</v>
      </c>
      <c r="F162" t="str">
        <f>VLOOKUP(B162, Metadata!$A$1:$H$9, 7, FALSE)</f>
        <v>No HEAL CRF Match</v>
      </c>
      <c r="H162" t="s">
        <v>557</v>
      </c>
      <c r="I162" t="s">
        <v>679</v>
      </c>
      <c r="J162" t="s">
        <v>792</v>
      </c>
      <c r="P162" t="s">
        <v>910</v>
      </c>
      <c r="Q162" t="s">
        <v>1159</v>
      </c>
      <c r="W162" t="s">
        <v>530</v>
      </c>
    </row>
    <row r="163" spans="1:23" x14ac:dyDescent="0.45">
      <c r="A163" t="s">
        <v>183</v>
      </c>
      <c r="B163" t="s">
        <v>530</v>
      </c>
      <c r="C163" t="s">
        <v>538</v>
      </c>
      <c r="D163" t="s">
        <v>541</v>
      </c>
      <c r="E163" t="s">
        <v>543</v>
      </c>
      <c r="F163" t="str">
        <f>VLOOKUP(B163, Metadata!$A$1:$H$9, 7, FALSE)</f>
        <v>No HEAL CRF Match</v>
      </c>
      <c r="H163" t="s">
        <v>557</v>
      </c>
      <c r="I163" t="s">
        <v>680</v>
      </c>
      <c r="J163" t="s">
        <v>793</v>
      </c>
      <c r="P163" t="s">
        <v>911</v>
      </c>
      <c r="Q163" t="s">
        <v>1159</v>
      </c>
      <c r="W163" t="s">
        <v>530</v>
      </c>
    </row>
    <row r="164" spans="1:23" x14ac:dyDescent="0.45">
      <c r="A164" t="s">
        <v>184</v>
      </c>
      <c r="B164" t="s">
        <v>530</v>
      </c>
      <c r="C164" t="s">
        <v>538</v>
      </c>
      <c r="D164" t="s">
        <v>541</v>
      </c>
      <c r="E164" t="s">
        <v>543</v>
      </c>
      <c r="F164" t="str">
        <f>VLOOKUP(B164, Metadata!$A$1:$H$9, 7, FALSE)</f>
        <v>No HEAL CRF Match</v>
      </c>
      <c r="H164" t="s">
        <v>554</v>
      </c>
      <c r="I164" t="s">
        <v>681</v>
      </c>
      <c r="P164" t="s">
        <v>912</v>
      </c>
      <c r="W164" t="s">
        <v>530</v>
      </c>
    </row>
    <row r="165" spans="1:23" x14ac:dyDescent="0.45">
      <c r="A165" t="s">
        <v>185</v>
      </c>
      <c r="B165" t="s">
        <v>530</v>
      </c>
      <c r="C165" t="s">
        <v>538</v>
      </c>
      <c r="D165" t="s">
        <v>541</v>
      </c>
      <c r="E165" t="s">
        <v>543</v>
      </c>
      <c r="F165" t="str">
        <f>VLOOKUP(B165, Metadata!$A$1:$H$9, 7, FALSE)</f>
        <v>No HEAL CRF Match</v>
      </c>
      <c r="G165" t="s">
        <v>552</v>
      </c>
      <c r="H165" t="s">
        <v>555</v>
      </c>
      <c r="I165" t="s">
        <v>682</v>
      </c>
      <c r="P165" t="s">
        <v>913</v>
      </c>
      <c r="W165" t="s">
        <v>530</v>
      </c>
    </row>
    <row r="166" spans="1:23" x14ac:dyDescent="0.45">
      <c r="A166" t="s">
        <v>186</v>
      </c>
      <c r="B166" t="s">
        <v>530</v>
      </c>
      <c r="C166" t="s">
        <v>538</v>
      </c>
      <c r="D166" t="s">
        <v>541</v>
      </c>
      <c r="E166" t="s">
        <v>543</v>
      </c>
      <c r="F166" t="str">
        <f>VLOOKUP(B166, Metadata!$A$1:$H$9, 7, FALSE)</f>
        <v>No HEAL CRF Match</v>
      </c>
      <c r="H166" t="s">
        <v>554</v>
      </c>
      <c r="I166" t="s">
        <v>683</v>
      </c>
      <c r="L166" t="s">
        <v>828</v>
      </c>
      <c r="P166" t="s">
        <v>914</v>
      </c>
      <c r="Q166" t="s">
        <v>1159</v>
      </c>
      <c r="W166" t="s">
        <v>530</v>
      </c>
    </row>
    <row r="167" spans="1:23" x14ac:dyDescent="0.45">
      <c r="A167" t="s">
        <v>187</v>
      </c>
      <c r="B167" t="s">
        <v>530</v>
      </c>
      <c r="C167" t="s">
        <v>538</v>
      </c>
      <c r="D167" t="s">
        <v>541</v>
      </c>
      <c r="E167" t="s">
        <v>543</v>
      </c>
      <c r="F167" t="str">
        <f>VLOOKUP(B167, Metadata!$A$1:$H$9, 7, FALSE)</f>
        <v>No HEAL CRF Match</v>
      </c>
      <c r="H167" t="s">
        <v>557</v>
      </c>
      <c r="I167" t="s">
        <v>684</v>
      </c>
      <c r="J167" t="s">
        <v>794</v>
      </c>
      <c r="P167" t="s">
        <v>914</v>
      </c>
      <c r="Q167" t="s">
        <v>1159</v>
      </c>
      <c r="W167" t="s">
        <v>530</v>
      </c>
    </row>
    <row r="168" spans="1:23" x14ac:dyDescent="0.45">
      <c r="A168" t="s">
        <v>188</v>
      </c>
      <c r="B168" t="s">
        <v>530</v>
      </c>
      <c r="C168" t="s">
        <v>538</v>
      </c>
      <c r="D168" t="s">
        <v>541</v>
      </c>
      <c r="E168" t="s">
        <v>543</v>
      </c>
      <c r="F168" t="str">
        <f>VLOOKUP(B168, Metadata!$A$1:$H$9, 7, FALSE)</f>
        <v>No HEAL CRF Match</v>
      </c>
      <c r="H168" t="s">
        <v>554</v>
      </c>
      <c r="I168" t="s">
        <v>685</v>
      </c>
      <c r="P168" t="s">
        <v>915</v>
      </c>
      <c r="W168" t="s">
        <v>530</v>
      </c>
    </row>
    <row r="169" spans="1:23" x14ac:dyDescent="0.45">
      <c r="A169" t="s">
        <v>189</v>
      </c>
      <c r="B169" t="s">
        <v>530</v>
      </c>
      <c r="C169" t="s">
        <v>538</v>
      </c>
      <c r="D169" t="s">
        <v>541</v>
      </c>
      <c r="E169" t="s">
        <v>543</v>
      </c>
      <c r="F169" t="str">
        <f>VLOOKUP(B169, Metadata!$A$1:$H$9, 7, FALSE)</f>
        <v>No HEAL CRF Match</v>
      </c>
      <c r="H169" t="s">
        <v>556</v>
      </c>
      <c r="I169" t="s">
        <v>580</v>
      </c>
      <c r="J169" t="s">
        <v>782</v>
      </c>
      <c r="P169" t="s">
        <v>916</v>
      </c>
      <c r="W169" t="s">
        <v>530</v>
      </c>
    </row>
    <row r="170" spans="1:23" x14ac:dyDescent="0.45">
      <c r="A170" t="s">
        <v>190</v>
      </c>
      <c r="B170" t="s">
        <v>530</v>
      </c>
      <c r="C170" t="s">
        <v>538</v>
      </c>
      <c r="D170" t="s">
        <v>541</v>
      </c>
      <c r="E170" t="s">
        <v>543</v>
      </c>
      <c r="F170" t="str">
        <f>VLOOKUP(B170, Metadata!$A$1:$H$9, 7, FALSE)</f>
        <v>No HEAL CRF Match</v>
      </c>
      <c r="H170" t="s">
        <v>555</v>
      </c>
      <c r="I170" t="s">
        <v>686</v>
      </c>
      <c r="P170" t="s">
        <v>917</v>
      </c>
      <c r="W170" t="s">
        <v>530</v>
      </c>
    </row>
    <row r="171" spans="1:23" x14ac:dyDescent="0.45">
      <c r="A171" t="s">
        <v>191</v>
      </c>
      <c r="B171" t="s">
        <v>530</v>
      </c>
      <c r="C171" t="s">
        <v>538</v>
      </c>
      <c r="D171" t="s">
        <v>541</v>
      </c>
      <c r="E171" t="s">
        <v>543</v>
      </c>
      <c r="F171" t="str">
        <f>VLOOKUP(B171, Metadata!$A$1:$H$9, 7, FALSE)</f>
        <v>No HEAL CRF Match</v>
      </c>
      <c r="H171" t="s">
        <v>555</v>
      </c>
      <c r="I171" t="s">
        <v>687</v>
      </c>
      <c r="P171" t="s">
        <v>918</v>
      </c>
      <c r="W171" t="s">
        <v>530</v>
      </c>
    </row>
    <row r="172" spans="1:23" x14ac:dyDescent="0.45">
      <c r="A172" t="s">
        <v>192</v>
      </c>
      <c r="B172" t="s">
        <v>530</v>
      </c>
      <c r="C172" t="s">
        <v>538</v>
      </c>
      <c r="D172" t="s">
        <v>541</v>
      </c>
      <c r="E172" t="s">
        <v>543</v>
      </c>
      <c r="F172" t="str">
        <f>VLOOKUP(B172, Metadata!$A$1:$H$9, 7, FALSE)</f>
        <v>No HEAL CRF Match</v>
      </c>
      <c r="H172" t="s">
        <v>555</v>
      </c>
      <c r="I172" t="s">
        <v>688</v>
      </c>
      <c r="P172" t="s">
        <v>919</v>
      </c>
      <c r="W172" t="s">
        <v>530</v>
      </c>
    </row>
    <row r="173" spans="1:23" x14ac:dyDescent="0.45">
      <c r="A173" t="s">
        <v>193</v>
      </c>
      <c r="B173" t="s">
        <v>530</v>
      </c>
      <c r="C173" t="s">
        <v>538</v>
      </c>
      <c r="D173" t="s">
        <v>541</v>
      </c>
      <c r="E173" t="s">
        <v>543</v>
      </c>
      <c r="F173" t="str">
        <f>VLOOKUP(B173, Metadata!$A$1:$H$9, 7, FALSE)</f>
        <v>No HEAL CRF Match</v>
      </c>
      <c r="H173" t="s">
        <v>555</v>
      </c>
      <c r="I173" t="s">
        <v>689</v>
      </c>
      <c r="P173" t="s">
        <v>920</v>
      </c>
      <c r="W173" t="s">
        <v>530</v>
      </c>
    </row>
    <row r="174" spans="1:23" x14ac:dyDescent="0.45">
      <c r="A174" t="s">
        <v>194</v>
      </c>
      <c r="B174" t="s">
        <v>530</v>
      </c>
      <c r="C174" t="s">
        <v>538</v>
      </c>
      <c r="D174" t="s">
        <v>541</v>
      </c>
      <c r="E174" t="s">
        <v>543</v>
      </c>
      <c r="F174" t="str">
        <f>VLOOKUP(B174, Metadata!$A$1:$H$9, 7, FALSE)</f>
        <v>No HEAL CRF Match</v>
      </c>
      <c r="H174" t="s">
        <v>555</v>
      </c>
      <c r="I174" t="s">
        <v>690</v>
      </c>
      <c r="P174" t="s">
        <v>921</v>
      </c>
      <c r="W174" t="s">
        <v>530</v>
      </c>
    </row>
    <row r="175" spans="1:23" x14ac:dyDescent="0.45">
      <c r="A175" t="s">
        <v>195</v>
      </c>
      <c r="B175" t="s">
        <v>530</v>
      </c>
      <c r="C175" t="s">
        <v>538</v>
      </c>
      <c r="D175" t="s">
        <v>541</v>
      </c>
      <c r="E175" t="s">
        <v>543</v>
      </c>
      <c r="F175" t="str">
        <f>VLOOKUP(B175, Metadata!$A$1:$H$9, 7, FALSE)</f>
        <v>No HEAL CRF Match</v>
      </c>
      <c r="H175" t="s">
        <v>555</v>
      </c>
      <c r="I175" t="s">
        <v>691</v>
      </c>
      <c r="P175" t="s">
        <v>922</v>
      </c>
      <c r="W175" t="s">
        <v>530</v>
      </c>
    </row>
    <row r="176" spans="1:23" x14ac:dyDescent="0.45">
      <c r="A176" t="s">
        <v>196</v>
      </c>
      <c r="B176" t="s">
        <v>530</v>
      </c>
      <c r="C176" t="s">
        <v>538</v>
      </c>
      <c r="D176" t="s">
        <v>541</v>
      </c>
      <c r="E176" t="s">
        <v>543</v>
      </c>
      <c r="F176" t="str">
        <f>VLOOKUP(B176, Metadata!$A$1:$H$9, 7, FALSE)</f>
        <v>No HEAL CRF Match</v>
      </c>
      <c r="H176" t="s">
        <v>555</v>
      </c>
      <c r="I176" t="s">
        <v>692</v>
      </c>
      <c r="P176" t="s">
        <v>913</v>
      </c>
      <c r="W176" t="s">
        <v>530</v>
      </c>
    </row>
    <row r="177" spans="1:23" x14ac:dyDescent="0.45">
      <c r="A177" t="s">
        <v>197</v>
      </c>
      <c r="B177" t="s">
        <v>530</v>
      </c>
      <c r="C177" t="s">
        <v>538</v>
      </c>
      <c r="D177" t="s">
        <v>541</v>
      </c>
      <c r="E177" t="s">
        <v>543</v>
      </c>
      <c r="F177" t="str">
        <f>VLOOKUP(B177, Metadata!$A$1:$H$9, 7, FALSE)</f>
        <v>No HEAL CRF Match</v>
      </c>
      <c r="H177" t="s">
        <v>554</v>
      </c>
      <c r="I177" t="s">
        <v>693</v>
      </c>
      <c r="L177" t="s">
        <v>823</v>
      </c>
      <c r="P177" t="s">
        <v>923</v>
      </c>
      <c r="Q177" t="s">
        <v>1159</v>
      </c>
      <c r="W177" t="s">
        <v>530</v>
      </c>
    </row>
    <row r="178" spans="1:23" x14ac:dyDescent="0.45">
      <c r="A178" t="s">
        <v>198</v>
      </c>
      <c r="B178" t="s">
        <v>530</v>
      </c>
      <c r="C178" t="s">
        <v>538</v>
      </c>
      <c r="D178" t="s">
        <v>541</v>
      </c>
      <c r="E178" t="s">
        <v>543</v>
      </c>
      <c r="F178" t="str">
        <f>VLOOKUP(B178, Metadata!$A$1:$H$9, 7, FALSE)</f>
        <v>No HEAL CRF Match</v>
      </c>
      <c r="H178" t="s">
        <v>556</v>
      </c>
      <c r="I178" t="s">
        <v>580</v>
      </c>
      <c r="J178" t="s">
        <v>782</v>
      </c>
      <c r="P178" t="s">
        <v>924</v>
      </c>
      <c r="W178" t="s">
        <v>530</v>
      </c>
    </row>
    <row r="179" spans="1:23" x14ac:dyDescent="0.45">
      <c r="A179" t="s">
        <v>199</v>
      </c>
      <c r="B179" t="s">
        <v>530</v>
      </c>
      <c r="C179" t="s">
        <v>538</v>
      </c>
      <c r="D179" t="s">
        <v>541</v>
      </c>
      <c r="E179" t="s">
        <v>543</v>
      </c>
      <c r="F179" t="str">
        <f>VLOOKUP(B179, Metadata!$A$1:$H$9, 7, FALSE)</f>
        <v>No HEAL CRF Match</v>
      </c>
      <c r="H179" t="s">
        <v>554</v>
      </c>
      <c r="I179" t="s">
        <v>614</v>
      </c>
      <c r="L179" t="s">
        <v>824</v>
      </c>
      <c r="P179" t="s">
        <v>925</v>
      </c>
      <c r="Q179" t="s">
        <v>1159</v>
      </c>
      <c r="W179" t="s">
        <v>530</v>
      </c>
    </row>
    <row r="180" spans="1:23" x14ac:dyDescent="0.45">
      <c r="A180" t="s">
        <v>200</v>
      </c>
      <c r="B180" t="s">
        <v>530</v>
      </c>
      <c r="C180" t="s">
        <v>538</v>
      </c>
      <c r="D180" t="s">
        <v>541</v>
      </c>
      <c r="E180" t="s">
        <v>543</v>
      </c>
      <c r="F180" t="str">
        <f>VLOOKUP(B180, Metadata!$A$1:$H$9, 7, FALSE)</f>
        <v>No HEAL CRF Match</v>
      </c>
      <c r="H180" t="s">
        <v>556</v>
      </c>
      <c r="I180" t="s">
        <v>580</v>
      </c>
      <c r="J180" t="s">
        <v>782</v>
      </c>
      <c r="P180" t="s">
        <v>926</v>
      </c>
      <c r="W180" t="s">
        <v>530</v>
      </c>
    </row>
    <row r="181" spans="1:23" x14ac:dyDescent="0.45">
      <c r="A181" t="s">
        <v>201</v>
      </c>
      <c r="B181" t="s">
        <v>530</v>
      </c>
      <c r="C181" t="s">
        <v>538</v>
      </c>
      <c r="D181" t="s">
        <v>541</v>
      </c>
      <c r="E181" t="s">
        <v>543</v>
      </c>
      <c r="F181" t="str">
        <f>VLOOKUP(B181, Metadata!$A$1:$H$9, 7, FALSE)</f>
        <v>No HEAL CRF Match</v>
      </c>
      <c r="H181" t="s">
        <v>555</v>
      </c>
      <c r="I181" t="s">
        <v>694</v>
      </c>
      <c r="P181" t="s">
        <v>913</v>
      </c>
      <c r="W181" t="s">
        <v>530</v>
      </c>
    </row>
    <row r="182" spans="1:23" x14ac:dyDescent="0.45">
      <c r="A182" t="s">
        <v>202</v>
      </c>
      <c r="B182" t="s">
        <v>530</v>
      </c>
      <c r="C182" t="s">
        <v>538</v>
      </c>
      <c r="D182" t="s">
        <v>541</v>
      </c>
      <c r="E182" t="s">
        <v>543</v>
      </c>
      <c r="F182" t="str">
        <f>VLOOKUP(B182, Metadata!$A$1:$H$9, 7, FALSE)</f>
        <v>No HEAL CRF Match</v>
      </c>
      <c r="H182" t="s">
        <v>554</v>
      </c>
      <c r="I182" t="s">
        <v>695</v>
      </c>
      <c r="L182" t="s">
        <v>825</v>
      </c>
      <c r="P182" t="s">
        <v>927</v>
      </c>
      <c r="Q182" t="s">
        <v>1159</v>
      </c>
      <c r="W182" t="s">
        <v>530</v>
      </c>
    </row>
    <row r="183" spans="1:23" x14ac:dyDescent="0.45">
      <c r="A183" t="s">
        <v>203</v>
      </c>
      <c r="B183" t="s">
        <v>530</v>
      </c>
      <c r="C183" t="s">
        <v>538</v>
      </c>
      <c r="D183" t="s">
        <v>541</v>
      </c>
      <c r="E183" t="s">
        <v>543</v>
      </c>
      <c r="F183" t="str">
        <f>VLOOKUP(B183, Metadata!$A$1:$H$9, 7, FALSE)</f>
        <v>No HEAL CRF Match</v>
      </c>
      <c r="H183" t="s">
        <v>555</v>
      </c>
      <c r="I183" t="s">
        <v>567</v>
      </c>
      <c r="P183" t="s">
        <v>928</v>
      </c>
      <c r="W183" t="s">
        <v>530</v>
      </c>
    </row>
    <row r="184" spans="1:23" x14ac:dyDescent="0.45">
      <c r="A184" t="s">
        <v>204</v>
      </c>
      <c r="B184" t="s">
        <v>530</v>
      </c>
      <c r="C184" t="s">
        <v>538</v>
      </c>
      <c r="D184" t="s">
        <v>541</v>
      </c>
      <c r="E184" t="s">
        <v>543</v>
      </c>
      <c r="F184" t="str">
        <f>VLOOKUP(B184, Metadata!$A$1:$H$9, 7, FALSE)</f>
        <v>No HEAL CRF Match</v>
      </c>
      <c r="H184" t="s">
        <v>557</v>
      </c>
      <c r="I184" t="s">
        <v>696</v>
      </c>
      <c r="J184" t="s">
        <v>795</v>
      </c>
      <c r="P184" t="s">
        <v>913</v>
      </c>
      <c r="Q184" t="s">
        <v>1159</v>
      </c>
      <c r="W184" t="s">
        <v>530</v>
      </c>
    </row>
    <row r="185" spans="1:23" x14ac:dyDescent="0.45">
      <c r="A185" t="s">
        <v>205</v>
      </c>
      <c r="B185" t="s">
        <v>530</v>
      </c>
      <c r="C185" t="s">
        <v>538</v>
      </c>
      <c r="D185" t="s">
        <v>541</v>
      </c>
      <c r="E185" t="s">
        <v>543</v>
      </c>
      <c r="F185" t="str">
        <f>VLOOKUP(B185, Metadata!$A$1:$H$9, 7, FALSE)</f>
        <v>No HEAL CRF Match</v>
      </c>
      <c r="H185" t="s">
        <v>556</v>
      </c>
      <c r="I185" t="s">
        <v>580</v>
      </c>
      <c r="J185" t="s">
        <v>782</v>
      </c>
      <c r="P185" t="s">
        <v>929</v>
      </c>
      <c r="W185" t="s">
        <v>530</v>
      </c>
    </row>
    <row r="186" spans="1:23" x14ac:dyDescent="0.45">
      <c r="A186" t="s">
        <v>206</v>
      </c>
      <c r="B186" t="s">
        <v>530</v>
      </c>
      <c r="C186" t="s">
        <v>538</v>
      </c>
      <c r="D186" t="s">
        <v>541</v>
      </c>
      <c r="E186" t="s">
        <v>543</v>
      </c>
      <c r="F186" t="str">
        <f>VLOOKUP(B186, Metadata!$A$1:$H$9, 7, FALSE)</f>
        <v>No HEAL CRF Match</v>
      </c>
      <c r="H186" t="s">
        <v>555</v>
      </c>
      <c r="I186" t="s">
        <v>697</v>
      </c>
      <c r="P186" t="s">
        <v>930</v>
      </c>
      <c r="W186" t="s">
        <v>530</v>
      </c>
    </row>
    <row r="187" spans="1:23" x14ac:dyDescent="0.45">
      <c r="A187" t="s">
        <v>207</v>
      </c>
      <c r="B187" t="s">
        <v>530</v>
      </c>
      <c r="C187" t="s">
        <v>538</v>
      </c>
      <c r="D187" t="s">
        <v>541</v>
      </c>
      <c r="E187" t="s">
        <v>543</v>
      </c>
      <c r="F187" t="str">
        <f>VLOOKUP(B187, Metadata!$A$1:$H$9, 7, FALSE)</f>
        <v>No HEAL CRF Match</v>
      </c>
      <c r="H187" t="s">
        <v>554</v>
      </c>
      <c r="I187" t="s">
        <v>698</v>
      </c>
      <c r="L187" t="s">
        <v>828</v>
      </c>
      <c r="P187" t="s">
        <v>931</v>
      </c>
      <c r="Q187" t="s">
        <v>1159</v>
      </c>
      <c r="W187" t="s">
        <v>530</v>
      </c>
    </row>
    <row r="188" spans="1:23" x14ac:dyDescent="0.45">
      <c r="A188" t="s">
        <v>208</v>
      </c>
      <c r="B188" t="s">
        <v>530</v>
      </c>
      <c r="C188" t="s">
        <v>538</v>
      </c>
      <c r="D188" t="s">
        <v>541</v>
      </c>
      <c r="E188" t="s">
        <v>543</v>
      </c>
      <c r="F188" t="str">
        <f>VLOOKUP(B188, Metadata!$A$1:$H$9, 7, FALSE)</f>
        <v>No HEAL CRF Match</v>
      </c>
      <c r="H188" t="s">
        <v>557</v>
      </c>
      <c r="I188" t="s">
        <v>684</v>
      </c>
      <c r="J188" t="s">
        <v>794</v>
      </c>
      <c r="P188" t="s">
        <v>931</v>
      </c>
      <c r="Q188" t="s">
        <v>1159</v>
      </c>
      <c r="W188" t="s">
        <v>530</v>
      </c>
    </row>
    <row r="189" spans="1:23" x14ac:dyDescent="0.45">
      <c r="A189" t="s">
        <v>209</v>
      </c>
      <c r="B189" t="s">
        <v>530</v>
      </c>
      <c r="C189" t="s">
        <v>538</v>
      </c>
      <c r="D189" t="s">
        <v>541</v>
      </c>
      <c r="E189" t="s">
        <v>543</v>
      </c>
      <c r="F189" t="str">
        <f>VLOOKUP(B189, Metadata!$A$1:$H$9, 7, FALSE)</f>
        <v>No HEAL CRF Match</v>
      </c>
      <c r="H189" t="s">
        <v>554</v>
      </c>
      <c r="I189" t="s">
        <v>685</v>
      </c>
      <c r="P189" t="s">
        <v>932</v>
      </c>
      <c r="W189" t="s">
        <v>530</v>
      </c>
    </row>
    <row r="190" spans="1:23" x14ac:dyDescent="0.45">
      <c r="A190" t="s">
        <v>210</v>
      </c>
      <c r="B190" t="s">
        <v>530</v>
      </c>
      <c r="C190" t="s">
        <v>538</v>
      </c>
      <c r="D190" t="s">
        <v>541</v>
      </c>
      <c r="E190" t="s">
        <v>543</v>
      </c>
      <c r="F190" t="str">
        <f>VLOOKUP(B190, Metadata!$A$1:$H$9, 7, FALSE)</f>
        <v>No HEAL CRF Match</v>
      </c>
      <c r="H190" t="s">
        <v>556</v>
      </c>
      <c r="I190" t="s">
        <v>580</v>
      </c>
      <c r="J190" t="s">
        <v>782</v>
      </c>
      <c r="P190" t="s">
        <v>933</v>
      </c>
      <c r="W190" t="s">
        <v>530</v>
      </c>
    </row>
    <row r="191" spans="1:23" x14ac:dyDescent="0.45">
      <c r="A191" t="s">
        <v>211</v>
      </c>
      <c r="B191" t="s">
        <v>530</v>
      </c>
      <c r="C191" t="s">
        <v>538</v>
      </c>
      <c r="D191" t="s">
        <v>541</v>
      </c>
      <c r="E191" t="s">
        <v>543</v>
      </c>
      <c r="F191" t="str">
        <f>VLOOKUP(B191, Metadata!$A$1:$H$9, 7, FALSE)</f>
        <v>No HEAL CRF Match</v>
      </c>
      <c r="H191" t="s">
        <v>554</v>
      </c>
      <c r="I191" t="s">
        <v>699</v>
      </c>
      <c r="L191" t="s">
        <v>823</v>
      </c>
      <c r="P191" t="s">
        <v>934</v>
      </c>
      <c r="Q191" t="s">
        <v>1159</v>
      </c>
      <c r="W191" t="s">
        <v>530</v>
      </c>
    </row>
    <row r="192" spans="1:23" x14ac:dyDescent="0.45">
      <c r="A192" t="s">
        <v>212</v>
      </c>
      <c r="B192" t="s">
        <v>530</v>
      </c>
      <c r="C192" t="s">
        <v>538</v>
      </c>
      <c r="D192" t="s">
        <v>541</v>
      </c>
      <c r="E192" t="s">
        <v>543</v>
      </c>
      <c r="F192" t="str">
        <f>VLOOKUP(B192, Metadata!$A$1:$H$9, 7, FALSE)</f>
        <v>No HEAL CRF Match</v>
      </c>
      <c r="H192" t="s">
        <v>556</v>
      </c>
      <c r="I192" t="s">
        <v>700</v>
      </c>
      <c r="J192" t="s">
        <v>782</v>
      </c>
      <c r="P192" t="s">
        <v>935</v>
      </c>
      <c r="W192" t="s">
        <v>530</v>
      </c>
    </row>
    <row r="193" spans="1:23" x14ac:dyDescent="0.45">
      <c r="A193" t="s">
        <v>213</v>
      </c>
      <c r="B193" t="s">
        <v>530</v>
      </c>
      <c r="C193" t="s">
        <v>538</v>
      </c>
      <c r="D193" t="s">
        <v>541</v>
      </c>
      <c r="E193" t="s">
        <v>543</v>
      </c>
      <c r="F193" t="str">
        <f>VLOOKUP(B193, Metadata!$A$1:$H$9, 7, FALSE)</f>
        <v>No HEAL CRF Match</v>
      </c>
      <c r="H193" t="s">
        <v>554</v>
      </c>
      <c r="I193" t="s">
        <v>701</v>
      </c>
      <c r="L193" t="s">
        <v>824</v>
      </c>
      <c r="P193" t="s">
        <v>936</v>
      </c>
      <c r="Q193" t="s">
        <v>1159</v>
      </c>
      <c r="W193" t="s">
        <v>530</v>
      </c>
    </row>
    <row r="194" spans="1:23" x14ac:dyDescent="0.45">
      <c r="A194" t="s">
        <v>214</v>
      </c>
      <c r="B194" t="s">
        <v>530</v>
      </c>
      <c r="C194" t="s">
        <v>538</v>
      </c>
      <c r="D194" t="s">
        <v>541</v>
      </c>
      <c r="E194" t="s">
        <v>543</v>
      </c>
      <c r="F194" t="str">
        <f>VLOOKUP(B194, Metadata!$A$1:$H$9, 7, FALSE)</f>
        <v>No HEAL CRF Match</v>
      </c>
      <c r="H194" t="s">
        <v>556</v>
      </c>
      <c r="I194" t="s">
        <v>702</v>
      </c>
      <c r="J194" t="s">
        <v>782</v>
      </c>
      <c r="P194" t="s">
        <v>937</v>
      </c>
      <c r="W194" t="s">
        <v>530</v>
      </c>
    </row>
    <row r="195" spans="1:23" x14ac:dyDescent="0.45">
      <c r="A195" t="s">
        <v>215</v>
      </c>
      <c r="B195" t="s">
        <v>530</v>
      </c>
      <c r="C195" t="s">
        <v>538</v>
      </c>
      <c r="D195" t="s">
        <v>541</v>
      </c>
      <c r="E195" t="s">
        <v>543</v>
      </c>
      <c r="F195" t="str">
        <f>VLOOKUP(B195, Metadata!$A$1:$H$9, 7, FALSE)</f>
        <v>No HEAL CRF Match</v>
      </c>
      <c r="H195" t="s">
        <v>555</v>
      </c>
      <c r="I195" t="s">
        <v>686</v>
      </c>
      <c r="P195" t="s">
        <v>938</v>
      </c>
      <c r="W195" t="s">
        <v>530</v>
      </c>
    </row>
    <row r="196" spans="1:23" x14ac:dyDescent="0.45">
      <c r="A196" t="s">
        <v>216</v>
      </c>
      <c r="B196" t="s">
        <v>530</v>
      </c>
      <c r="C196" t="s">
        <v>538</v>
      </c>
      <c r="D196" t="s">
        <v>541</v>
      </c>
      <c r="E196" t="s">
        <v>543</v>
      </c>
      <c r="F196" t="str">
        <f>VLOOKUP(B196, Metadata!$A$1:$H$9, 7, FALSE)</f>
        <v>No HEAL CRF Match</v>
      </c>
      <c r="H196" t="s">
        <v>555</v>
      </c>
      <c r="I196" t="s">
        <v>687</v>
      </c>
      <c r="P196" t="s">
        <v>939</v>
      </c>
      <c r="W196" t="s">
        <v>530</v>
      </c>
    </row>
    <row r="197" spans="1:23" x14ac:dyDescent="0.45">
      <c r="A197" t="s">
        <v>217</v>
      </c>
      <c r="B197" t="s">
        <v>530</v>
      </c>
      <c r="C197" t="s">
        <v>538</v>
      </c>
      <c r="D197" t="s">
        <v>541</v>
      </c>
      <c r="E197" t="s">
        <v>543</v>
      </c>
      <c r="F197" t="str">
        <f>VLOOKUP(B197, Metadata!$A$1:$H$9, 7, FALSE)</f>
        <v>No HEAL CRF Match</v>
      </c>
      <c r="H197" t="s">
        <v>555</v>
      </c>
      <c r="I197" t="s">
        <v>688</v>
      </c>
      <c r="P197" t="s">
        <v>940</v>
      </c>
      <c r="W197" t="s">
        <v>530</v>
      </c>
    </row>
    <row r="198" spans="1:23" x14ac:dyDescent="0.45">
      <c r="A198" t="s">
        <v>218</v>
      </c>
      <c r="B198" t="s">
        <v>530</v>
      </c>
      <c r="C198" t="s">
        <v>538</v>
      </c>
      <c r="D198" t="s">
        <v>541</v>
      </c>
      <c r="E198" t="s">
        <v>543</v>
      </c>
      <c r="F198" t="str">
        <f>VLOOKUP(B198, Metadata!$A$1:$H$9, 7, FALSE)</f>
        <v>No HEAL CRF Match</v>
      </c>
      <c r="H198" t="s">
        <v>555</v>
      </c>
      <c r="I198" t="s">
        <v>689</v>
      </c>
      <c r="P198" t="s">
        <v>941</v>
      </c>
      <c r="W198" t="s">
        <v>530</v>
      </c>
    </row>
    <row r="199" spans="1:23" x14ac:dyDescent="0.45">
      <c r="A199" t="s">
        <v>219</v>
      </c>
      <c r="B199" t="s">
        <v>530</v>
      </c>
      <c r="C199" t="s">
        <v>538</v>
      </c>
      <c r="D199" t="s">
        <v>541</v>
      </c>
      <c r="E199" t="s">
        <v>543</v>
      </c>
      <c r="F199" t="str">
        <f>VLOOKUP(B199, Metadata!$A$1:$H$9, 7, FALSE)</f>
        <v>No HEAL CRF Match</v>
      </c>
      <c r="H199" t="s">
        <v>555</v>
      </c>
      <c r="I199" t="s">
        <v>690</v>
      </c>
      <c r="P199" t="s">
        <v>942</v>
      </c>
      <c r="W199" t="s">
        <v>530</v>
      </c>
    </row>
    <row r="200" spans="1:23" x14ac:dyDescent="0.45">
      <c r="A200" t="s">
        <v>220</v>
      </c>
      <c r="B200" t="s">
        <v>530</v>
      </c>
      <c r="C200" t="s">
        <v>538</v>
      </c>
      <c r="D200" t="s">
        <v>541</v>
      </c>
      <c r="E200" t="s">
        <v>543</v>
      </c>
      <c r="F200" t="str">
        <f>VLOOKUP(B200, Metadata!$A$1:$H$9, 7, FALSE)</f>
        <v>No HEAL CRF Match</v>
      </c>
      <c r="H200" t="s">
        <v>555</v>
      </c>
      <c r="I200" t="s">
        <v>691</v>
      </c>
      <c r="P200" t="s">
        <v>943</v>
      </c>
      <c r="W200" t="s">
        <v>530</v>
      </c>
    </row>
    <row r="201" spans="1:23" x14ac:dyDescent="0.45">
      <c r="A201" t="s">
        <v>221</v>
      </c>
      <c r="B201" t="s">
        <v>530</v>
      </c>
      <c r="C201" t="s">
        <v>538</v>
      </c>
      <c r="D201" t="s">
        <v>541</v>
      </c>
      <c r="E201" t="s">
        <v>543</v>
      </c>
      <c r="F201" t="str">
        <f>VLOOKUP(B201, Metadata!$A$1:$H$9, 7, FALSE)</f>
        <v>No HEAL CRF Match</v>
      </c>
      <c r="H201" t="s">
        <v>557</v>
      </c>
      <c r="I201" t="s">
        <v>703</v>
      </c>
      <c r="J201" t="s">
        <v>779</v>
      </c>
      <c r="P201" t="s">
        <v>913</v>
      </c>
      <c r="Q201" t="s">
        <v>1159</v>
      </c>
      <c r="W201" t="s">
        <v>530</v>
      </c>
    </row>
    <row r="202" spans="1:23" x14ac:dyDescent="0.45">
      <c r="A202" t="s">
        <v>222</v>
      </c>
      <c r="B202" t="s">
        <v>530</v>
      </c>
      <c r="C202" t="s">
        <v>538</v>
      </c>
      <c r="D202" t="s">
        <v>541</v>
      </c>
      <c r="E202" t="s">
        <v>543</v>
      </c>
      <c r="F202" t="str">
        <f>VLOOKUP(B202, Metadata!$A$1:$H$9, 7, FALSE)</f>
        <v>No HEAL CRF Match</v>
      </c>
      <c r="H202" t="s">
        <v>557</v>
      </c>
      <c r="I202" t="s">
        <v>704</v>
      </c>
      <c r="J202" t="s">
        <v>779</v>
      </c>
      <c r="P202" t="s">
        <v>913</v>
      </c>
      <c r="Q202" t="s">
        <v>1159</v>
      </c>
      <c r="W202" t="s">
        <v>530</v>
      </c>
    </row>
    <row r="203" spans="1:23" x14ac:dyDescent="0.45">
      <c r="A203" t="s">
        <v>223</v>
      </c>
      <c r="B203" t="s">
        <v>530</v>
      </c>
      <c r="C203" t="s">
        <v>538</v>
      </c>
      <c r="D203" t="s">
        <v>541</v>
      </c>
      <c r="E203" t="s">
        <v>543</v>
      </c>
      <c r="F203" t="str">
        <f>VLOOKUP(B203, Metadata!$A$1:$H$9, 7, FALSE)</f>
        <v>No HEAL CRF Match</v>
      </c>
      <c r="G203" t="s">
        <v>553</v>
      </c>
      <c r="H203" t="s">
        <v>557</v>
      </c>
      <c r="I203" t="s">
        <v>705</v>
      </c>
      <c r="J203" t="s">
        <v>796</v>
      </c>
      <c r="Q203" t="s">
        <v>1159</v>
      </c>
      <c r="W203" t="s">
        <v>530</v>
      </c>
    </row>
    <row r="204" spans="1:23" x14ac:dyDescent="0.45">
      <c r="A204" t="s">
        <v>224</v>
      </c>
      <c r="B204" t="s">
        <v>530</v>
      </c>
      <c r="C204" t="s">
        <v>538</v>
      </c>
      <c r="D204" t="s">
        <v>541</v>
      </c>
      <c r="E204" t="s">
        <v>543</v>
      </c>
      <c r="F204" t="str">
        <f>VLOOKUP(B204, Metadata!$A$1:$H$9, 7, FALSE)</f>
        <v>No HEAL CRF Match</v>
      </c>
      <c r="H204" t="s">
        <v>557</v>
      </c>
      <c r="I204" t="s">
        <v>706</v>
      </c>
      <c r="J204" t="s">
        <v>797</v>
      </c>
      <c r="P204" t="s">
        <v>944</v>
      </c>
      <c r="Q204" t="s">
        <v>1159</v>
      </c>
      <c r="W204" t="s">
        <v>530</v>
      </c>
    </row>
    <row r="205" spans="1:23" x14ac:dyDescent="0.45">
      <c r="A205" t="s">
        <v>225</v>
      </c>
      <c r="B205" t="s">
        <v>530</v>
      </c>
      <c r="C205" t="s">
        <v>538</v>
      </c>
      <c r="D205" t="s">
        <v>541</v>
      </c>
      <c r="E205" t="s">
        <v>543</v>
      </c>
      <c r="F205" t="str">
        <f>VLOOKUP(B205, Metadata!$A$1:$H$9, 7, FALSE)</f>
        <v>No HEAL CRF Match</v>
      </c>
      <c r="H205" t="s">
        <v>554</v>
      </c>
      <c r="I205" t="s">
        <v>592</v>
      </c>
      <c r="P205" t="s">
        <v>945</v>
      </c>
      <c r="W205" t="s">
        <v>530</v>
      </c>
    </row>
    <row r="206" spans="1:23" x14ac:dyDescent="0.45">
      <c r="A206" t="s">
        <v>226</v>
      </c>
      <c r="B206" t="s">
        <v>530</v>
      </c>
      <c r="C206" t="s">
        <v>538</v>
      </c>
      <c r="D206" t="s">
        <v>541</v>
      </c>
      <c r="E206" t="s">
        <v>543</v>
      </c>
      <c r="F206" t="str">
        <f>VLOOKUP(B206, Metadata!$A$1:$H$9, 7, FALSE)</f>
        <v>No HEAL CRF Match</v>
      </c>
      <c r="H206" t="s">
        <v>555</v>
      </c>
      <c r="I206" t="s">
        <v>707</v>
      </c>
      <c r="P206" t="s">
        <v>944</v>
      </c>
      <c r="W206" t="s">
        <v>530</v>
      </c>
    </row>
    <row r="207" spans="1:23" x14ac:dyDescent="0.45">
      <c r="A207" t="s">
        <v>227</v>
      </c>
      <c r="B207" t="s">
        <v>530</v>
      </c>
      <c r="C207" t="s">
        <v>538</v>
      </c>
      <c r="D207" t="s">
        <v>541</v>
      </c>
      <c r="E207" t="s">
        <v>543</v>
      </c>
      <c r="F207" t="str">
        <f>VLOOKUP(B207, Metadata!$A$1:$H$9, 7, FALSE)</f>
        <v>No HEAL CRF Match</v>
      </c>
      <c r="H207" t="s">
        <v>554</v>
      </c>
      <c r="I207" t="s">
        <v>698</v>
      </c>
      <c r="L207" t="s">
        <v>828</v>
      </c>
      <c r="P207" t="s">
        <v>946</v>
      </c>
      <c r="Q207" t="s">
        <v>1159</v>
      </c>
      <c r="W207" t="s">
        <v>530</v>
      </c>
    </row>
    <row r="208" spans="1:23" x14ac:dyDescent="0.45">
      <c r="A208" t="s">
        <v>228</v>
      </c>
      <c r="B208" t="s">
        <v>530</v>
      </c>
      <c r="C208" t="s">
        <v>538</v>
      </c>
      <c r="D208" t="s">
        <v>541</v>
      </c>
      <c r="E208" t="s">
        <v>543</v>
      </c>
      <c r="F208" t="str">
        <f>VLOOKUP(B208, Metadata!$A$1:$H$9, 7, FALSE)</f>
        <v>No HEAL CRF Match</v>
      </c>
      <c r="H208" t="s">
        <v>557</v>
      </c>
      <c r="I208" t="s">
        <v>684</v>
      </c>
      <c r="J208" t="s">
        <v>794</v>
      </c>
      <c r="P208" t="s">
        <v>946</v>
      </c>
      <c r="Q208" t="s">
        <v>1159</v>
      </c>
      <c r="W208" t="s">
        <v>530</v>
      </c>
    </row>
    <row r="209" spans="1:23" x14ac:dyDescent="0.45">
      <c r="A209" t="s">
        <v>229</v>
      </c>
      <c r="B209" t="s">
        <v>530</v>
      </c>
      <c r="C209" t="s">
        <v>538</v>
      </c>
      <c r="D209" t="s">
        <v>541</v>
      </c>
      <c r="E209" t="s">
        <v>543</v>
      </c>
      <c r="F209" t="str">
        <f>VLOOKUP(B209, Metadata!$A$1:$H$9, 7, FALSE)</f>
        <v>No HEAL CRF Match</v>
      </c>
      <c r="H209" t="s">
        <v>554</v>
      </c>
      <c r="I209" t="s">
        <v>685</v>
      </c>
      <c r="P209" t="s">
        <v>947</v>
      </c>
      <c r="W209" t="s">
        <v>530</v>
      </c>
    </row>
    <row r="210" spans="1:23" x14ac:dyDescent="0.45">
      <c r="A210" t="s">
        <v>230</v>
      </c>
      <c r="B210" t="s">
        <v>530</v>
      </c>
      <c r="C210" t="s">
        <v>538</v>
      </c>
      <c r="D210" t="s">
        <v>541</v>
      </c>
      <c r="E210" t="s">
        <v>543</v>
      </c>
      <c r="F210" t="str">
        <f>VLOOKUP(B210, Metadata!$A$1:$H$9, 7, FALSE)</f>
        <v>No HEAL CRF Match</v>
      </c>
      <c r="H210" t="s">
        <v>556</v>
      </c>
      <c r="I210" t="s">
        <v>580</v>
      </c>
      <c r="J210" t="s">
        <v>782</v>
      </c>
      <c r="P210" t="s">
        <v>948</v>
      </c>
      <c r="W210" t="s">
        <v>530</v>
      </c>
    </row>
    <row r="211" spans="1:23" x14ac:dyDescent="0.45">
      <c r="A211" t="s">
        <v>231</v>
      </c>
      <c r="B211" t="s">
        <v>530</v>
      </c>
      <c r="C211" t="s">
        <v>538</v>
      </c>
      <c r="D211" t="s">
        <v>541</v>
      </c>
      <c r="E211" t="s">
        <v>543</v>
      </c>
      <c r="F211" t="str">
        <f>VLOOKUP(B211, Metadata!$A$1:$H$9, 7, FALSE)</f>
        <v>No HEAL CRF Match</v>
      </c>
      <c r="H211" t="s">
        <v>554</v>
      </c>
      <c r="I211" t="s">
        <v>613</v>
      </c>
      <c r="L211" t="s">
        <v>823</v>
      </c>
      <c r="P211" t="s">
        <v>949</v>
      </c>
      <c r="Q211" t="s">
        <v>1159</v>
      </c>
      <c r="W211" t="s">
        <v>530</v>
      </c>
    </row>
    <row r="212" spans="1:23" x14ac:dyDescent="0.45">
      <c r="A212" t="s">
        <v>232</v>
      </c>
      <c r="B212" t="s">
        <v>530</v>
      </c>
      <c r="C212" t="s">
        <v>538</v>
      </c>
      <c r="D212" t="s">
        <v>541</v>
      </c>
      <c r="E212" t="s">
        <v>543</v>
      </c>
      <c r="F212" t="str">
        <f>VLOOKUP(B212, Metadata!$A$1:$H$9, 7, FALSE)</f>
        <v>No HEAL CRF Match</v>
      </c>
      <c r="H212" t="s">
        <v>556</v>
      </c>
      <c r="I212" t="s">
        <v>580</v>
      </c>
      <c r="J212" t="s">
        <v>782</v>
      </c>
      <c r="P212" t="s">
        <v>950</v>
      </c>
      <c r="W212" t="s">
        <v>530</v>
      </c>
    </row>
    <row r="213" spans="1:23" x14ac:dyDescent="0.45">
      <c r="A213" t="s">
        <v>233</v>
      </c>
      <c r="B213" t="s">
        <v>530</v>
      </c>
      <c r="C213" t="s">
        <v>538</v>
      </c>
      <c r="D213" t="s">
        <v>541</v>
      </c>
      <c r="E213" t="s">
        <v>543</v>
      </c>
      <c r="F213" t="str">
        <f>VLOOKUP(B213, Metadata!$A$1:$H$9, 7, FALSE)</f>
        <v>No HEAL CRF Match</v>
      </c>
      <c r="H213" t="s">
        <v>554</v>
      </c>
      <c r="I213" t="s">
        <v>614</v>
      </c>
      <c r="L213" t="s">
        <v>824</v>
      </c>
      <c r="P213" t="s">
        <v>951</v>
      </c>
      <c r="Q213" t="s">
        <v>1159</v>
      </c>
      <c r="W213" t="s">
        <v>530</v>
      </c>
    </row>
    <row r="214" spans="1:23" x14ac:dyDescent="0.45">
      <c r="A214" t="s">
        <v>234</v>
      </c>
      <c r="B214" t="s">
        <v>530</v>
      </c>
      <c r="C214" t="s">
        <v>538</v>
      </c>
      <c r="D214" t="s">
        <v>541</v>
      </c>
      <c r="E214" t="s">
        <v>543</v>
      </c>
      <c r="F214" t="str">
        <f>VLOOKUP(B214, Metadata!$A$1:$H$9, 7, FALSE)</f>
        <v>No HEAL CRF Match</v>
      </c>
      <c r="H214" t="s">
        <v>556</v>
      </c>
      <c r="I214" t="s">
        <v>580</v>
      </c>
      <c r="J214" t="s">
        <v>782</v>
      </c>
      <c r="P214" t="s">
        <v>952</v>
      </c>
      <c r="W214" t="s">
        <v>530</v>
      </c>
    </row>
    <row r="215" spans="1:23" x14ac:dyDescent="0.45">
      <c r="A215" t="s">
        <v>235</v>
      </c>
      <c r="B215" t="s">
        <v>530</v>
      </c>
      <c r="C215" t="s">
        <v>538</v>
      </c>
      <c r="D215" t="s">
        <v>541</v>
      </c>
      <c r="E215" t="s">
        <v>543</v>
      </c>
      <c r="F215" t="str">
        <f>VLOOKUP(B215, Metadata!$A$1:$H$9, 7, FALSE)</f>
        <v>No HEAL CRF Match</v>
      </c>
      <c r="H215" t="s">
        <v>555</v>
      </c>
      <c r="I215" t="s">
        <v>708</v>
      </c>
      <c r="P215" t="s">
        <v>953</v>
      </c>
      <c r="W215" t="s">
        <v>530</v>
      </c>
    </row>
    <row r="216" spans="1:23" x14ac:dyDescent="0.45">
      <c r="A216" t="s">
        <v>236</v>
      </c>
      <c r="B216" t="s">
        <v>530</v>
      </c>
      <c r="C216" t="s">
        <v>538</v>
      </c>
      <c r="D216" t="s">
        <v>541</v>
      </c>
      <c r="E216" t="s">
        <v>543</v>
      </c>
      <c r="F216" t="str">
        <f>VLOOKUP(B216, Metadata!$A$1:$H$9, 7, FALSE)</f>
        <v>No HEAL CRF Match</v>
      </c>
      <c r="H216" t="s">
        <v>555</v>
      </c>
      <c r="I216" t="s">
        <v>709</v>
      </c>
      <c r="P216" t="s">
        <v>954</v>
      </c>
      <c r="W216" t="s">
        <v>530</v>
      </c>
    </row>
    <row r="217" spans="1:23" x14ac:dyDescent="0.45">
      <c r="A217" t="s">
        <v>237</v>
      </c>
      <c r="B217" t="s">
        <v>530</v>
      </c>
      <c r="C217" t="s">
        <v>538</v>
      </c>
      <c r="D217" t="s">
        <v>541</v>
      </c>
      <c r="E217" t="s">
        <v>543</v>
      </c>
      <c r="F217" t="str">
        <f>VLOOKUP(B217, Metadata!$A$1:$H$9, 7, FALSE)</f>
        <v>No HEAL CRF Match</v>
      </c>
      <c r="H217" t="s">
        <v>555</v>
      </c>
      <c r="I217" t="s">
        <v>688</v>
      </c>
      <c r="P217" t="s">
        <v>955</v>
      </c>
      <c r="W217" t="s">
        <v>530</v>
      </c>
    </row>
    <row r="218" spans="1:23" x14ac:dyDescent="0.45">
      <c r="A218" t="s">
        <v>238</v>
      </c>
      <c r="B218" t="s">
        <v>530</v>
      </c>
      <c r="C218" t="s">
        <v>538</v>
      </c>
      <c r="D218" t="s">
        <v>541</v>
      </c>
      <c r="E218" t="s">
        <v>543</v>
      </c>
      <c r="F218" t="str">
        <f>VLOOKUP(B218, Metadata!$A$1:$H$9, 7, FALSE)</f>
        <v>No HEAL CRF Match</v>
      </c>
      <c r="H218" t="s">
        <v>555</v>
      </c>
      <c r="I218" t="s">
        <v>710</v>
      </c>
      <c r="P218" t="s">
        <v>956</v>
      </c>
      <c r="W218" t="s">
        <v>530</v>
      </c>
    </row>
    <row r="219" spans="1:23" x14ac:dyDescent="0.45">
      <c r="A219" t="s">
        <v>239</v>
      </c>
      <c r="B219" t="s">
        <v>530</v>
      </c>
      <c r="C219" t="s">
        <v>538</v>
      </c>
      <c r="D219" t="s">
        <v>541</v>
      </c>
      <c r="E219" t="s">
        <v>543</v>
      </c>
      <c r="F219" t="str">
        <f>VLOOKUP(B219, Metadata!$A$1:$H$9, 7, FALSE)</f>
        <v>No HEAL CRF Match</v>
      </c>
      <c r="H219" t="s">
        <v>555</v>
      </c>
      <c r="I219" t="s">
        <v>690</v>
      </c>
      <c r="P219" t="s">
        <v>957</v>
      </c>
      <c r="W219" t="s">
        <v>530</v>
      </c>
    </row>
    <row r="220" spans="1:23" x14ac:dyDescent="0.45">
      <c r="A220" t="s">
        <v>240</v>
      </c>
      <c r="B220" t="s">
        <v>530</v>
      </c>
      <c r="C220" t="s">
        <v>538</v>
      </c>
      <c r="D220" t="s">
        <v>541</v>
      </c>
      <c r="E220" t="s">
        <v>543</v>
      </c>
      <c r="F220" t="str">
        <f>VLOOKUP(B220, Metadata!$A$1:$H$9, 7, FALSE)</f>
        <v>No HEAL CRF Match</v>
      </c>
      <c r="H220" t="s">
        <v>555</v>
      </c>
      <c r="I220" t="s">
        <v>711</v>
      </c>
      <c r="P220" t="s">
        <v>958</v>
      </c>
      <c r="W220" t="s">
        <v>530</v>
      </c>
    </row>
    <row r="221" spans="1:23" x14ac:dyDescent="0.45">
      <c r="A221" t="s">
        <v>241</v>
      </c>
      <c r="B221" t="s">
        <v>530</v>
      </c>
      <c r="C221" t="s">
        <v>538</v>
      </c>
      <c r="D221" t="s">
        <v>541</v>
      </c>
      <c r="E221" t="s">
        <v>543</v>
      </c>
      <c r="F221" t="str">
        <f>VLOOKUP(B221, Metadata!$A$1:$H$9, 7, FALSE)</f>
        <v>No HEAL CRF Match</v>
      </c>
      <c r="H221" t="s">
        <v>555</v>
      </c>
      <c r="I221" t="s">
        <v>712</v>
      </c>
      <c r="P221" t="s">
        <v>944</v>
      </c>
      <c r="W221" t="s">
        <v>530</v>
      </c>
    </row>
    <row r="222" spans="1:23" x14ac:dyDescent="0.45">
      <c r="A222" t="s">
        <v>242</v>
      </c>
      <c r="B222" t="s">
        <v>530</v>
      </c>
      <c r="C222" t="s">
        <v>538</v>
      </c>
      <c r="D222" t="s">
        <v>541</v>
      </c>
      <c r="E222" t="s">
        <v>543</v>
      </c>
      <c r="F222" t="str">
        <f>VLOOKUP(B222, Metadata!$A$1:$H$9, 7, FALSE)</f>
        <v>No HEAL CRF Match</v>
      </c>
      <c r="H222" t="s">
        <v>554</v>
      </c>
      <c r="I222" t="s">
        <v>698</v>
      </c>
      <c r="L222" t="s">
        <v>828</v>
      </c>
      <c r="P222" t="s">
        <v>959</v>
      </c>
      <c r="Q222" t="s">
        <v>1159</v>
      </c>
      <c r="W222" t="s">
        <v>530</v>
      </c>
    </row>
    <row r="223" spans="1:23" x14ac:dyDescent="0.45">
      <c r="A223" t="s">
        <v>243</v>
      </c>
      <c r="B223" t="s">
        <v>530</v>
      </c>
      <c r="C223" t="s">
        <v>538</v>
      </c>
      <c r="D223" t="s">
        <v>541</v>
      </c>
      <c r="E223" t="s">
        <v>543</v>
      </c>
      <c r="F223" t="str">
        <f>VLOOKUP(B223, Metadata!$A$1:$H$9, 7, FALSE)</f>
        <v>No HEAL CRF Match</v>
      </c>
      <c r="H223" t="s">
        <v>557</v>
      </c>
      <c r="I223" t="s">
        <v>684</v>
      </c>
      <c r="J223" t="s">
        <v>794</v>
      </c>
      <c r="P223" t="s">
        <v>959</v>
      </c>
      <c r="Q223" t="s">
        <v>1159</v>
      </c>
      <c r="W223" t="s">
        <v>530</v>
      </c>
    </row>
    <row r="224" spans="1:23" x14ac:dyDescent="0.45">
      <c r="A224" t="s">
        <v>244</v>
      </c>
      <c r="B224" t="s">
        <v>530</v>
      </c>
      <c r="C224" t="s">
        <v>538</v>
      </c>
      <c r="D224" t="s">
        <v>541</v>
      </c>
      <c r="E224" t="s">
        <v>543</v>
      </c>
      <c r="F224" t="str">
        <f>VLOOKUP(B224, Metadata!$A$1:$H$9, 7, FALSE)</f>
        <v>No HEAL CRF Match</v>
      </c>
      <c r="H224" t="s">
        <v>554</v>
      </c>
      <c r="I224" t="s">
        <v>685</v>
      </c>
      <c r="P224" t="s">
        <v>960</v>
      </c>
      <c r="W224" t="s">
        <v>530</v>
      </c>
    </row>
    <row r="225" spans="1:23" x14ac:dyDescent="0.45">
      <c r="A225" t="s">
        <v>245</v>
      </c>
      <c r="B225" t="s">
        <v>530</v>
      </c>
      <c r="C225" t="s">
        <v>538</v>
      </c>
      <c r="D225" t="s">
        <v>541</v>
      </c>
      <c r="E225" t="s">
        <v>543</v>
      </c>
      <c r="F225" t="str">
        <f>VLOOKUP(B225, Metadata!$A$1:$H$9, 7, FALSE)</f>
        <v>No HEAL CRF Match</v>
      </c>
      <c r="H225" t="s">
        <v>556</v>
      </c>
      <c r="I225" t="s">
        <v>580</v>
      </c>
      <c r="J225" t="s">
        <v>782</v>
      </c>
      <c r="P225" t="s">
        <v>961</v>
      </c>
      <c r="W225" t="s">
        <v>530</v>
      </c>
    </row>
    <row r="226" spans="1:23" x14ac:dyDescent="0.45">
      <c r="A226" t="s">
        <v>246</v>
      </c>
      <c r="B226" t="s">
        <v>530</v>
      </c>
      <c r="C226" t="s">
        <v>538</v>
      </c>
      <c r="D226" t="s">
        <v>541</v>
      </c>
      <c r="E226" t="s">
        <v>543</v>
      </c>
      <c r="F226" t="str">
        <f>VLOOKUP(B226, Metadata!$A$1:$H$9, 7, FALSE)</f>
        <v>No HEAL CRF Match</v>
      </c>
      <c r="H226" t="s">
        <v>554</v>
      </c>
      <c r="I226" t="s">
        <v>613</v>
      </c>
      <c r="L226" t="s">
        <v>823</v>
      </c>
      <c r="P226" t="s">
        <v>962</v>
      </c>
      <c r="Q226" t="s">
        <v>1159</v>
      </c>
      <c r="W226" t="s">
        <v>530</v>
      </c>
    </row>
    <row r="227" spans="1:23" x14ac:dyDescent="0.45">
      <c r="A227" t="s">
        <v>247</v>
      </c>
      <c r="B227" t="s">
        <v>530</v>
      </c>
      <c r="C227" t="s">
        <v>538</v>
      </c>
      <c r="D227" t="s">
        <v>541</v>
      </c>
      <c r="E227" t="s">
        <v>543</v>
      </c>
      <c r="F227" t="str">
        <f>VLOOKUP(B227, Metadata!$A$1:$H$9, 7, FALSE)</f>
        <v>No HEAL CRF Match</v>
      </c>
      <c r="H227" t="s">
        <v>556</v>
      </c>
      <c r="I227" t="s">
        <v>580</v>
      </c>
      <c r="J227" t="s">
        <v>782</v>
      </c>
      <c r="P227" t="s">
        <v>963</v>
      </c>
      <c r="W227" t="s">
        <v>530</v>
      </c>
    </row>
    <row r="228" spans="1:23" x14ac:dyDescent="0.45">
      <c r="A228" t="s">
        <v>248</v>
      </c>
      <c r="B228" t="s">
        <v>530</v>
      </c>
      <c r="C228" t="s">
        <v>538</v>
      </c>
      <c r="D228" t="s">
        <v>541</v>
      </c>
      <c r="E228" t="s">
        <v>543</v>
      </c>
      <c r="F228" t="str">
        <f>VLOOKUP(B228, Metadata!$A$1:$H$9, 7, FALSE)</f>
        <v>No HEAL CRF Match</v>
      </c>
      <c r="H228" t="s">
        <v>554</v>
      </c>
      <c r="I228" t="s">
        <v>614</v>
      </c>
      <c r="L228" t="s">
        <v>824</v>
      </c>
      <c r="P228" t="s">
        <v>964</v>
      </c>
      <c r="Q228" t="s">
        <v>1159</v>
      </c>
      <c r="W228" t="s">
        <v>530</v>
      </c>
    </row>
    <row r="229" spans="1:23" x14ac:dyDescent="0.45">
      <c r="A229" t="s">
        <v>249</v>
      </c>
      <c r="B229" t="s">
        <v>530</v>
      </c>
      <c r="C229" t="s">
        <v>538</v>
      </c>
      <c r="D229" t="s">
        <v>541</v>
      </c>
      <c r="E229" t="s">
        <v>543</v>
      </c>
      <c r="F229" t="str">
        <f>VLOOKUP(B229, Metadata!$A$1:$H$9, 7, FALSE)</f>
        <v>No HEAL CRF Match</v>
      </c>
      <c r="H229" t="s">
        <v>556</v>
      </c>
      <c r="I229" t="s">
        <v>580</v>
      </c>
      <c r="J229" t="s">
        <v>782</v>
      </c>
      <c r="P229" t="s">
        <v>965</v>
      </c>
      <c r="W229" t="s">
        <v>530</v>
      </c>
    </row>
    <row r="230" spans="1:23" x14ac:dyDescent="0.45">
      <c r="A230" t="s">
        <v>250</v>
      </c>
      <c r="B230" t="s">
        <v>530</v>
      </c>
      <c r="C230" t="s">
        <v>538</v>
      </c>
      <c r="D230" t="s">
        <v>541</v>
      </c>
      <c r="E230" t="s">
        <v>543</v>
      </c>
      <c r="F230" t="str">
        <f>VLOOKUP(B230, Metadata!$A$1:$H$9, 7, FALSE)</f>
        <v>No HEAL CRF Match</v>
      </c>
      <c r="H230" t="s">
        <v>555</v>
      </c>
      <c r="I230" t="s">
        <v>708</v>
      </c>
      <c r="P230" t="s">
        <v>966</v>
      </c>
      <c r="W230" t="s">
        <v>530</v>
      </c>
    </row>
    <row r="231" spans="1:23" x14ac:dyDescent="0.45">
      <c r="A231" t="s">
        <v>251</v>
      </c>
      <c r="B231" t="s">
        <v>530</v>
      </c>
      <c r="C231" t="s">
        <v>538</v>
      </c>
      <c r="D231" t="s">
        <v>541</v>
      </c>
      <c r="E231" t="s">
        <v>543</v>
      </c>
      <c r="F231" t="str">
        <f>VLOOKUP(B231, Metadata!$A$1:$H$9, 7, FALSE)</f>
        <v>No HEAL CRF Match</v>
      </c>
      <c r="H231" t="s">
        <v>555</v>
      </c>
      <c r="I231" t="s">
        <v>709</v>
      </c>
      <c r="P231" t="s">
        <v>967</v>
      </c>
      <c r="W231" t="s">
        <v>530</v>
      </c>
    </row>
    <row r="232" spans="1:23" x14ac:dyDescent="0.45">
      <c r="A232" t="s">
        <v>252</v>
      </c>
      <c r="B232" t="s">
        <v>530</v>
      </c>
      <c r="C232" t="s">
        <v>538</v>
      </c>
      <c r="D232" t="s">
        <v>541</v>
      </c>
      <c r="E232" t="s">
        <v>543</v>
      </c>
      <c r="F232" t="str">
        <f>VLOOKUP(B232, Metadata!$A$1:$H$9, 7, FALSE)</f>
        <v>No HEAL CRF Match</v>
      </c>
      <c r="H232" t="s">
        <v>555</v>
      </c>
      <c r="I232" t="s">
        <v>688</v>
      </c>
      <c r="P232" t="s">
        <v>968</v>
      </c>
      <c r="W232" t="s">
        <v>530</v>
      </c>
    </row>
    <row r="233" spans="1:23" x14ac:dyDescent="0.45">
      <c r="A233" t="s">
        <v>253</v>
      </c>
      <c r="B233" t="s">
        <v>530</v>
      </c>
      <c r="C233" t="s">
        <v>538</v>
      </c>
      <c r="D233" t="s">
        <v>541</v>
      </c>
      <c r="E233" t="s">
        <v>543</v>
      </c>
      <c r="F233" t="str">
        <f>VLOOKUP(B233, Metadata!$A$1:$H$9, 7, FALSE)</f>
        <v>No HEAL CRF Match</v>
      </c>
      <c r="H233" t="s">
        <v>555</v>
      </c>
      <c r="I233" t="s">
        <v>710</v>
      </c>
      <c r="P233" t="s">
        <v>969</v>
      </c>
      <c r="W233" t="s">
        <v>530</v>
      </c>
    </row>
    <row r="234" spans="1:23" x14ac:dyDescent="0.45">
      <c r="A234" t="s">
        <v>254</v>
      </c>
      <c r="B234" t="s">
        <v>530</v>
      </c>
      <c r="C234" t="s">
        <v>538</v>
      </c>
      <c r="D234" t="s">
        <v>541</v>
      </c>
      <c r="E234" t="s">
        <v>543</v>
      </c>
      <c r="F234" t="str">
        <f>VLOOKUP(B234, Metadata!$A$1:$H$9, 7, FALSE)</f>
        <v>No HEAL CRF Match</v>
      </c>
      <c r="H234" t="s">
        <v>555</v>
      </c>
      <c r="I234" t="s">
        <v>690</v>
      </c>
      <c r="P234" t="s">
        <v>970</v>
      </c>
      <c r="W234" t="s">
        <v>530</v>
      </c>
    </row>
    <row r="235" spans="1:23" x14ac:dyDescent="0.45">
      <c r="A235" t="s">
        <v>255</v>
      </c>
      <c r="B235" t="s">
        <v>530</v>
      </c>
      <c r="C235" t="s">
        <v>538</v>
      </c>
      <c r="D235" t="s">
        <v>541</v>
      </c>
      <c r="E235" t="s">
        <v>543</v>
      </c>
      <c r="F235" t="str">
        <f>VLOOKUP(B235, Metadata!$A$1:$H$9, 7, FALSE)</f>
        <v>No HEAL CRF Match</v>
      </c>
      <c r="H235" t="s">
        <v>555</v>
      </c>
      <c r="I235" t="s">
        <v>711</v>
      </c>
      <c r="P235" t="s">
        <v>971</v>
      </c>
      <c r="W235" t="s">
        <v>530</v>
      </c>
    </row>
    <row r="236" spans="1:23" x14ac:dyDescent="0.45">
      <c r="A236" t="s">
        <v>256</v>
      </c>
      <c r="B236" t="s">
        <v>530</v>
      </c>
      <c r="C236" t="s">
        <v>538</v>
      </c>
      <c r="D236" t="s">
        <v>541</v>
      </c>
      <c r="E236" t="s">
        <v>543</v>
      </c>
      <c r="F236" t="str">
        <f>VLOOKUP(B236, Metadata!$A$1:$H$9, 7, FALSE)</f>
        <v>No HEAL CRF Match</v>
      </c>
      <c r="H236" t="s">
        <v>557</v>
      </c>
      <c r="I236" t="s">
        <v>713</v>
      </c>
      <c r="J236" t="s">
        <v>763</v>
      </c>
      <c r="P236" t="s">
        <v>944</v>
      </c>
      <c r="Q236" t="s">
        <v>1159</v>
      </c>
      <c r="W236" t="s">
        <v>530</v>
      </c>
    </row>
    <row r="237" spans="1:23" x14ac:dyDescent="0.45">
      <c r="A237" t="s">
        <v>257</v>
      </c>
      <c r="B237" t="s">
        <v>530</v>
      </c>
      <c r="C237" t="s">
        <v>538</v>
      </c>
      <c r="D237" t="s">
        <v>541</v>
      </c>
      <c r="E237" t="s">
        <v>543</v>
      </c>
      <c r="F237" t="str">
        <f>VLOOKUP(B237, Metadata!$A$1:$H$9, 7, FALSE)</f>
        <v>No HEAL CRF Match</v>
      </c>
      <c r="H237" t="s">
        <v>557</v>
      </c>
      <c r="I237" t="s">
        <v>714</v>
      </c>
      <c r="J237" t="s">
        <v>798</v>
      </c>
      <c r="P237" t="s">
        <v>972</v>
      </c>
      <c r="Q237" t="s">
        <v>1159</v>
      </c>
      <c r="W237" t="s">
        <v>530</v>
      </c>
    </row>
    <row r="238" spans="1:23" x14ac:dyDescent="0.45">
      <c r="A238" t="s">
        <v>258</v>
      </c>
      <c r="B238" t="s">
        <v>530</v>
      </c>
      <c r="C238" t="s">
        <v>538</v>
      </c>
      <c r="D238" t="s">
        <v>541</v>
      </c>
      <c r="E238" t="s">
        <v>543</v>
      </c>
      <c r="F238" t="str">
        <f>VLOOKUP(B238, Metadata!$A$1:$H$9, 7, FALSE)</f>
        <v>No HEAL CRF Match</v>
      </c>
      <c r="H238" t="s">
        <v>557</v>
      </c>
      <c r="I238" t="s">
        <v>715</v>
      </c>
      <c r="J238" t="s">
        <v>799</v>
      </c>
      <c r="P238" t="s">
        <v>973</v>
      </c>
      <c r="Q238" t="s">
        <v>1159</v>
      </c>
      <c r="W238" t="s">
        <v>530</v>
      </c>
    </row>
    <row r="239" spans="1:23" x14ac:dyDescent="0.45">
      <c r="A239" t="s">
        <v>259</v>
      </c>
      <c r="B239" t="s">
        <v>530</v>
      </c>
      <c r="C239" t="s">
        <v>538</v>
      </c>
      <c r="D239" t="s">
        <v>541</v>
      </c>
      <c r="E239" t="s">
        <v>543</v>
      </c>
      <c r="F239" t="str">
        <f>VLOOKUP(B239, Metadata!$A$1:$H$9, 7, FALSE)</f>
        <v>No HEAL CRF Match</v>
      </c>
      <c r="H239" t="s">
        <v>554</v>
      </c>
      <c r="I239" t="s">
        <v>592</v>
      </c>
      <c r="P239" t="s">
        <v>974</v>
      </c>
      <c r="W239" t="s">
        <v>530</v>
      </c>
    </row>
    <row r="240" spans="1:23" x14ac:dyDescent="0.45">
      <c r="A240" t="s">
        <v>260</v>
      </c>
      <c r="B240" t="s">
        <v>530</v>
      </c>
      <c r="C240" t="s">
        <v>538</v>
      </c>
      <c r="D240" t="s">
        <v>541</v>
      </c>
      <c r="E240" t="s">
        <v>543</v>
      </c>
      <c r="F240" t="str">
        <f>VLOOKUP(B240, Metadata!$A$1:$H$9, 7, FALSE)</f>
        <v>No HEAL CRF Match</v>
      </c>
      <c r="H240" t="s">
        <v>555</v>
      </c>
      <c r="I240" t="s">
        <v>716</v>
      </c>
      <c r="P240" t="s">
        <v>973</v>
      </c>
      <c r="W240" t="s">
        <v>530</v>
      </c>
    </row>
    <row r="241" spans="1:23" x14ac:dyDescent="0.45">
      <c r="A241" t="s">
        <v>261</v>
      </c>
      <c r="B241" t="s">
        <v>530</v>
      </c>
      <c r="C241" t="s">
        <v>538</v>
      </c>
      <c r="D241" t="s">
        <v>541</v>
      </c>
      <c r="E241" t="s">
        <v>543</v>
      </c>
      <c r="F241" t="str">
        <f>VLOOKUP(B241, Metadata!$A$1:$H$9, 7, FALSE)</f>
        <v>No HEAL CRF Match</v>
      </c>
      <c r="H241" t="s">
        <v>554</v>
      </c>
      <c r="I241" t="s">
        <v>698</v>
      </c>
      <c r="L241" t="s">
        <v>828</v>
      </c>
      <c r="P241" t="s">
        <v>975</v>
      </c>
      <c r="Q241" t="s">
        <v>1159</v>
      </c>
      <c r="W241" t="s">
        <v>530</v>
      </c>
    </row>
    <row r="242" spans="1:23" x14ac:dyDescent="0.45">
      <c r="A242" t="s">
        <v>262</v>
      </c>
      <c r="B242" t="s">
        <v>530</v>
      </c>
      <c r="C242" t="s">
        <v>538</v>
      </c>
      <c r="D242" t="s">
        <v>541</v>
      </c>
      <c r="E242" t="s">
        <v>543</v>
      </c>
      <c r="F242" t="str">
        <f>VLOOKUP(B242, Metadata!$A$1:$H$9, 7, FALSE)</f>
        <v>No HEAL CRF Match</v>
      </c>
      <c r="H242" t="s">
        <v>557</v>
      </c>
      <c r="I242" t="s">
        <v>684</v>
      </c>
      <c r="J242" t="s">
        <v>794</v>
      </c>
      <c r="P242" t="s">
        <v>975</v>
      </c>
      <c r="Q242" t="s">
        <v>1159</v>
      </c>
      <c r="W242" t="s">
        <v>530</v>
      </c>
    </row>
    <row r="243" spans="1:23" x14ac:dyDescent="0.45">
      <c r="A243" t="s">
        <v>263</v>
      </c>
      <c r="B243" t="s">
        <v>530</v>
      </c>
      <c r="C243" t="s">
        <v>538</v>
      </c>
      <c r="D243" t="s">
        <v>541</v>
      </c>
      <c r="E243" t="s">
        <v>543</v>
      </c>
      <c r="F243" t="str">
        <f>VLOOKUP(B243, Metadata!$A$1:$H$9, 7, FALSE)</f>
        <v>No HEAL CRF Match</v>
      </c>
      <c r="H243" t="s">
        <v>554</v>
      </c>
      <c r="I243" t="s">
        <v>717</v>
      </c>
      <c r="P243" t="s">
        <v>976</v>
      </c>
      <c r="W243" t="s">
        <v>530</v>
      </c>
    </row>
    <row r="244" spans="1:23" x14ac:dyDescent="0.45">
      <c r="A244" t="s">
        <v>264</v>
      </c>
      <c r="B244" t="s">
        <v>530</v>
      </c>
      <c r="C244" t="s">
        <v>538</v>
      </c>
      <c r="D244" t="s">
        <v>541</v>
      </c>
      <c r="E244" t="s">
        <v>543</v>
      </c>
      <c r="F244" t="str">
        <f>VLOOKUP(B244, Metadata!$A$1:$H$9, 7, FALSE)</f>
        <v>No HEAL CRF Match</v>
      </c>
      <c r="H244" t="s">
        <v>556</v>
      </c>
      <c r="I244" t="s">
        <v>580</v>
      </c>
      <c r="J244" t="s">
        <v>782</v>
      </c>
      <c r="P244" t="s">
        <v>977</v>
      </c>
      <c r="W244" t="s">
        <v>530</v>
      </c>
    </row>
    <row r="245" spans="1:23" x14ac:dyDescent="0.45">
      <c r="A245" t="s">
        <v>265</v>
      </c>
      <c r="B245" t="s">
        <v>530</v>
      </c>
      <c r="C245" t="s">
        <v>538</v>
      </c>
      <c r="D245" t="s">
        <v>541</v>
      </c>
      <c r="E245" t="s">
        <v>543</v>
      </c>
      <c r="F245" t="str">
        <f>VLOOKUP(B245, Metadata!$A$1:$H$9, 7, FALSE)</f>
        <v>No HEAL CRF Match</v>
      </c>
      <c r="H245" t="s">
        <v>554</v>
      </c>
      <c r="I245" t="s">
        <v>718</v>
      </c>
      <c r="L245" t="s">
        <v>823</v>
      </c>
      <c r="P245" t="s">
        <v>978</v>
      </c>
      <c r="Q245" t="s">
        <v>1159</v>
      </c>
      <c r="W245" t="s">
        <v>530</v>
      </c>
    </row>
    <row r="246" spans="1:23" x14ac:dyDescent="0.45">
      <c r="A246" t="s">
        <v>266</v>
      </c>
      <c r="B246" t="s">
        <v>530</v>
      </c>
      <c r="C246" t="s">
        <v>538</v>
      </c>
      <c r="D246" t="s">
        <v>541</v>
      </c>
      <c r="E246" t="s">
        <v>543</v>
      </c>
      <c r="F246" t="str">
        <f>VLOOKUP(B246, Metadata!$A$1:$H$9, 7, FALSE)</f>
        <v>No HEAL CRF Match</v>
      </c>
      <c r="H246" t="s">
        <v>556</v>
      </c>
      <c r="I246" t="s">
        <v>580</v>
      </c>
      <c r="J246" t="s">
        <v>782</v>
      </c>
      <c r="P246" t="s">
        <v>979</v>
      </c>
      <c r="W246" t="s">
        <v>530</v>
      </c>
    </row>
    <row r="247" spans="1:23" x14ac:dyDescent="0.45">
      <c r="A247" t="s">
        <v>267</v>
      </c>
      <c r="B247" t="s">
        <v>530</v>
      </c>
      <c r="C247" t="s">
        <v>538</v>
      </c>
      <c r="D247" t="s">
        <v>541</v>
      </c>
      <c r="E247" t="s">
        <v>543</v>
      </c>
      <c r="F247" t="str">
        <f>VLOOKUP(B247, Metadata!$A$1:$H$9, 7, FALSE)</f>
        <v>No HEAL CRF Match</v>
      </c>
      <c r="H247" t="s">
        <v>554</v>
      </c>
      <c r="I247" t="s">
        <v>614</v>
      </c>
      <c r="L247" t="s">
        <v>824</v>
      </c>
      <c r="P247" t="s">
        <v>980</v>
      </c>
      <c r="Q247" t="s">
        <v>1159</v>
      </c>
      <c r="W247" t="s">
        <v>530</v>
      </c>
    </row>
    <row r="248" spans="1:23" x14ac:dyDescent="0.45">
      <c r="A248" t="s">
        <v>268</v>
      </c>
      <c r="B248" t="s">
        <v>530</v>
      </c>
      <c r="C248" t="s">
        <v>538</v>
      </c>
      <c r="D248" t="s">
        <v>541</v>
      </c>
      <c r="E248" t="s">
        <v>543</v>
      </c>
      <c r="F248" t="str">
        <f>VLOOKUP(B248, Metadata!$A$1:$H$9, 7, FALSE)</f>
        <v>No HEAL CRF Match</v>
      </c>
      <c r="H248" t="s">
        <v>556</v>
      </c>
      <c r="I248" t="s">
        <v>580</v>
      </c>
      <c r="J248" t="s">
        <v>782</v>
      </c>
      <c r="P248" t="s">
        <v>981</v>
      </c>
      <c r="W248" t="s">
        <v>530</v>
      </c>
    </row>
    <row r="249" spans="1:23" x14ac:dyDescent="0.45">
      <c r="A249" t="s">
        <v>269</v>
      </c>
      <c r="B249" t="s">
        <v>530</v>
      </c>
      <c r="C249" t="s">
        <v>538</v>
      </c>
      <c r="D249" t="s">
        <v>541</v>
      </c>
      <c r="E249" t="s">
        <v>543</v>
      </c>
      <c r="F249" t="str">
        <f>VLOOKUP(B249, Metadata!$A$1:$H$9, 7, FALSE)</f>
        <v>No HEAL CRF Match</v>
      </c>
      <c r="H249" t="s">
        <v>555</v>
      </c>
      <c r="I249" t="s">
        <v>709</v>
      </c>
      <c r="P249" t="s">
        <v>982</v>
      </c>
      <c r="W249" t="s">
        <v>530</v>
      </c>
    </row>
    <row r="250" spans="1:23" x14ac:dyDescent="0.45">
      <c r="A250" t="s">
        <v>270</v>
      </c>
      <c r="B250" t="s">
        <v>530</v>
      </c>
      <c r="C250" t="s">
        <v>538</v>
      </c>
      <c r="D250" t="s">
        <v>541</v>
      </c>
      <c r="E250" t="s">
        <v>543</v>
      </c>
      <c r="F250" t="str">
        <f>VLOOKUP(B250, Metadata!$A$1:$H$9, 7, FALSE)</f>
        <v>No HEAL CRF Match</v>
      </c>
      <c r="H250" t="s">
        <v>555</v>
      </c>
      <c r="I250" t="s">
        <v>708</v>
      </c>
      <c r="P250" t="s">
        <v>983</v>
      </c>
      <c r="W250" t="s">
        <v>530</v>
      </c>
    </row>
    <row r="251" spans="1:23" x14ac:dyDescent="0.45">
      <c r="A251" t="s">
        <v>271</v>
      </c>
      <c r="B251" t="s">
        <v>530</v>
      </c>
      <c r="C251" t="s">
        <v>538</v>
      </c>
      <c r="D251" t="s">
        <v>541</v>
      </c>
      <c r="E251" t="s">
        <v>543</v>
      </c>
      <c r="F251" t="str">
        <f>VLOOKUP(B251, Metadata!$A$1:$H$9, 7, FALSE)</f>
        <v>No HEAL CRF Match</v>
      </c>
      <c r="H251" t="s">
        <v>555</v>
      </c>
      <c r="I251" t="s">
        <v>688</v>
      </c>
      <c r="P251" t="s">
        <v>984</v>
      </c>
      <c r="W251" t="s">
        <v>530</v>
      </c>
    </row>
    <row r="252" spans="1:23" x14ac:dyDescent="0.45">
      <c r="A252" t="s">
        <v>272</v>
      </c>
      <c r="B252" t="s">
        <v>530</v>
      </c>
      <c r="C252" t="s">
        <v>538</v>
      </c>
      <c r="D252" t="s">
        <v>541</v>
      </c>
      <c r="E252" t="s">
        <v>543</v>
      </c>
      <c r="F252" t="str">
        <f>VLOOKUP(B252, Metadata!$A$1:$H$9, 7, FALSE)</f>
        <v>No HEAL CRF Match</v>
      </c>
      <c r="H252" t="s">
        <v>555</v>
      </c>
      <c r="I252" t="s">
        <v>710</v>
      </c>
      <c r="P252" t="s">
        <v>985</v>
      </c>
      <c r="W252" t="s">
        <v>530</v>
      </c>
    </row>
    <row r="253" spans="1:23" x14ac:dyDescent="0.45">
      <c r="A253" t="s">
        <v>273</v>
      </c>
      <c r="B253" t="s">
        <v>530</v>
      </c>
      <c r="C253" t="s">
        <v>538</v>
      </c>
      <c r="D253" t="s">
        <v>541</v>
      </c>
      <c r="E253" t="s">
        <v>543</v>
      </c>
      <c r="F253" t="str">
        <f>VLOOKUP(B253, Metadata!$A$1:$H$9, 7, FALSE)</f>
        <v>No HEAL CRF Match</v>
      </c>
      <c r="H253" t="s">
        <v>555</v>
      </c>
      <c r="I253" t="s">
        <v>690</v>
      </c>
      <c r="P253" t="s">
        <v>986</v>
      </c>
      <c r="W253" t="s">
        <v>530</v>
      </c>
    </row>
    <row r="254" spans="1:23" x14ac:dyDescent="0.45">
      <c r="A254" t="s">
        <v>274</v>
      </c>
      <c r="B254" t="s">
        <v>530</v>
      </c>
      <c r="C254" t="s">
        <v>538</v>
      </c>
      <c r="D254" t="s">
        <v>541</v>
      </c>
      <c r="E254" t="s">
        <v>543</v>
      </c>
      <c r="F254" t="str">
        <f>VLOOKUP(B254, Metadata!$A$1:$H$9, 7, FALSE)</f>
        <v>No HEAL CRF Match</v>
      </c>
      <c r="H254" t="s">
        <v>555</v>
      </c>
      <c r="I254" t="s">
        <v>711</v>
      </c>
      <c r="P254" t="s">
        <v>987</v>
      </c>
      <c r="W254" t="s">
        <v>530</v>
      </c>
    </row>
    <row r="255" spans="1:23" x14ac:dyDescent="0.45">
      <c r="A255" t="s">
        <v>275</v>
      </c>
      <c r="B255" t="s">
        <v>530</v>
      </c>
      <c r="C255" t="s">
        <v>538</v>
      </c>
      <c r="D255" t="s">
        <v>541</v>
      </c>
      <c r="E255" t="s">
        <v>543</v>
      </c>
      <c r="F255" t="str">
        <f>VLOOKUP(B255, Metadata!$A$1:$H$9, 7, FALSE)</f>
        <v>No HEAL CRF Match</v>
      </c>
      <c r="H255" t="s">
        <v>555</v>
      </c>
      <c r="I255" t="s">
        <v>719</v>
      </c>
      <c r="P255" t="s">
        <v>973</v>
      </c>
      <c r="W255" t="s">
        <v>530</v>
      </c>
    </row>
    <row r="256" spans="1:23" x14ac:dyDescent="0.45">
      <c r="A256" t="s">
        <v>276</v>
      </c>
      <c r="B256" t="s">
        <v>530</v>
      </c>
      <c r="C256" t="s">
        <v>538</v>
      </c>
      <c r="D256" t="s">
        <v>541</v>
      </c>
      <c r="E256" t="s">
        <v>543</v>
      </c>
      <c r="F256" t="str">
        <f>VLOOKUP(B256, Metadata!$A$1:$H$9, 7, FALSE)</f>
        <v>No HEAL CRF Match</v>
      </c>
      <c r="H256" t="s">
        <v>554</v>
      </c>
      <c r="I256" t="s">
        <v>698</v>
      </c>
      <c r="L256" t="s">
        <v>828</v>
      </c>
      <c r="P256" t="s">
        <v>988</v>
      </c>
      <c r="Q256" t="s">
        <v>1159</v>
      </c>
      <c r="W256" t="s">
        <v>530</v>
      </c>
    </row>
    <row r="257" spans="1:23" x14ac:dyDescent="0.45">
      <c r="A257" t="s">
        <v>277</v>
      </c>
      <c r="B257" t="s">
        <v>530</v>
      </c>
      <c r="C257" t="s">
        <v>538</v>
      </c>
      <c r="D257" t="s">
        <v>541</v>
      </c>
      <c r="E257" t="s">
        <v>543</v>
      </c>
      <c r="F257" t="str">
        <f>VLOOKUP(B257, Metadata!$A$1:$H$9, 7, FALSE)</f>
        <v>No HEAL CRF Match</v>
      </c>
      <c r="H257" t="s">
        <v>557</v>
      </c>
      <c r="I257" t="s">
        <v>684</v>
      </c>
      <c r="J257" t="s">
        <v>794</v>
      </c>
      <c r="P257" t="s">
        <v>988</v>
      </c>
      <c r="Q257" t="s">
        <v>1159</v>
      </c>
      <c r="W257" t="s">
        <v>530</v>
      </c>
    </row>
    <row r="258" spans="1:23" x14ac:dyDescent="0.45">
      <c r="A258" t="s">
        <v>278</v>
      </c>
      <c r="B258" t="s">
        <v>530</v>
      </c>
      <c r="C258" t="s">
        <v>538</v>
      </c>
      <c r="D258" t="s">
        <v>541</v>
      </c>
      <c r="E258" t="s">
        <v>543</v>
      </c>
      <c r="F258" t="str">
        <f>VLOOKUP(B258, Metadata!$A$1:$H$9, 7, FALSE)</f>
        <v>No HEAL CRF Match</v>
      </c>
      <c r="H258" t="s">
        <v>554</v>
      </c>
      <c r="I258" t="s">
        <v>717</v>
      </c>
      <c r="P258" t="s">
        <v>989</v>
      </c>
      <c r="W258" t="s">
        <v>530</v>
      </c>
    </row>
    <row r="259" spans="1:23" x14ac:dyDescent="0.45">
      <c r="A259" t="s">
        <v>279</v>
      </c>
      <c r="B259" t="s">
        <v>530</v>
      </c>
      <c r="C259" t="s">
        <v>538</v>
      </c>
      <c r="D259" t="s">
        <v>541</v>
      </c>
      <c r="E259" t="s">
        <v>543</v>
      </c>
      <c r="F259" t="str">
        <f>VLOOKUP(B259, Metadata!$A$1:$H$9, 7, FALSE)</f>
        <v>No HEAL CRF Match</v>
      </c>
      <c r="H259" t="s">
        <v>556</v>
      </c>
      <c r="I259" t="s">
        <v>580</v>
      </c>
      <c r="J259" t="s">
        <v>782</v>
      </c>
      <c r="P259" t="s">
        <v>990</v>
      </c>
      <c r="W259" t="s">
        <v>530</v>
      </c>
    </row>
    <row r="260" spans="1:23" x14ac:dyDescent="0.45">
      <c r="A260" t="s">
        <v>280</v>
      </c>
      <c r="B260" t="s">
        <v>530</v>
      </c>
      <c r="C260" t="s">
        <v>538</v>
      </c>
      <c r="D260" t="s">
        <v>541</v>
      </c>
      <c r="E260" t="s">
        <v>543</v>
      </c>
      <c r="F260" t="str">
        <f>VLOOKUP(B260, Metadata!$A$1:$H$9, 7, FALSE)</f>
        <v>No HEAL CRF Match</v>
      </c>
      <c r="H260" t="s">
        <v>554</v>
      </c>
      <c r="I260" t="s">
        <v>720</v>
      </c>
      <c r="L260" t="s">
        <v>823</v>
      </c>
      <c r="P260" t="s">
        <v>991</v>
      </c>
      <c r="Q260" t="s">
        <v>1159</v>
      </c>
      <c r="W260" t="s">
        <v>530</v>
      </c>
    </row>
    <row r="261" spans="1:23" x14ac:dyDescent="0.45">
      <c r="A261" t="s">
        <v>281</v>
      </c>
      <c r="B261" t="s">
        <v>530</v>
      </c>
      <c r="C261" t="s">
        <v>538</v>
      </c>
      <c r="D261" t="s">
        <v>541</v>
      </c>
      <c r="E261" t="s">
        <v>543</v>
      </c>
      <c r="F261" t="str">
        <f>VLOOKUP(B261, Metadata!$A$1:$H$9, 7, FALSE)</f>
        <v>No HEAL CRF Match</v>
      </c>
      <c r="H261" t="s">
        <v>556</v>
      </c>
      <c r="I261" t="s">
        <v>580</v>
      </c>
      <c r="J261" t="s">
        <v>782</v>
      </c>
      <c r="P261" t="s">
        <v>992</v>
      </c>
      <c r="W261" t="s">
        <v>530</v>
      </c>
    </row>
    <row r="262" spans="1:23" x14ac:dyDescent="0.45">
      <c r="A262" t="s">
        <v>282</v>
      </c>
      <c r="B262" t="s">
        <v>530</v>
      </c>
      <c r="C262" t="s">
        <v>538</v>
      </c>
      <c r="D262" t="s">
        <v>541</v>
      </c>
      <c r="E262" t="s">
        <v>543</v>
      </c>
      <c r="F262" t="str">
        <f>VLOOKUP(B262, Metadata!$A$1:$H$9, 7, FALSE)</f>
        <v>No HEAL CRF Match</v>
      </c>
      <c r="H262" t="s">
        <v>554</v>
      </c>
      <c r="I262" t="s">
        <v>614</v>
      </c>
      <c r="L262" t="s">
        <v>824</v>
      </c>
      <c r="P262" t="s">
        <v>993</v>
      </c>
      <c r="Q262" t="s">
        <v>1159</v>
      </c>
      <c r="W262" t="s">
        <v>530</v>
      </c>
    </row>
    <row r="263" spans="1:23" x14ac:dyDescent="0.45">
      <c r="A263" t="s">
        <v>283</v>
      </c>
      <c r="B263" t="s">
        <v>530</v>
      </c>
      <c r="C263" t="s">
        <v>538</v>
      </c>
      <c r="D263" t="s">
        <v>541</v>
      </c>
      <c r="E263" t="s">
        <v>543</v>
      </c>
      <c r="F263" t="str">
        <f>VLOOKUP(B263, Metadata!$A$1:$H$9, 7, FALSE)</f>
        <v>No HEAL CRF Match</v>
      </c>
      <c r="H263" t="s">
        <v>556</v>
      </c>
      <c r="I263" t="s">
        <v>580</v>
      </c>
      <c r="J263" t="s">
        <v>782</v>
      </c>
      <c r="P263" t="s">
        <v>994</v>
      </c>
      <c r="W263" t="s">
        <v>530</v>
      </c>
    </row>
    <row r="264" spans="1:23" x14ac:dyDescent="0.45">
      <c r="A264" t="s">
        <v>284</v>
      </c>
      <c r="B264" t="s">
        <v>530</v>
      </c>
      <c r="C264" t="s">
        <v>538</v>
      </c>
      <c r="D264" t="s">
        <v>541</v>
      </c>
      <c r="E264" t="s">
        <v>543</v>
      </c>
      <c r="F264" t="str">
        <f>VLOOKUP(B264, Metadata!$A$1:$H$9, 7, FALSE)</f>
        <v>No HEAL CRF Match</v>
      </c>
      <c r="H264" t="s">
        <v>555</v>
      </c>
      <c r="I264" t="s">
        <v>708</v>
      </c>
      <c r="P264" t="s">
        <v>995</v>
      </c>
      <c r="W264" t="s">
        <v>530</v>
      </c>
    </row>
    <row r="265" spans="1:23" x14ac:dyDescent="0.45">
      <c r="A265" t="s">
        <v>285</v>
      </c>
      <c r="B265" t="s">
        <v>530</v>
      </c>
      <c r="C265" t="s">
        <v>538</v>
      </c>
      <c r="D265" t="s">
        <v>541</v>
      </c>
      <c r="E265" t="s">
        <v>543</v>
      </c>
      <c r="F265" t="str">
        <f>VLOOKUP(B265, Metadata!$A$1:$H$9, 7, FALSE)</f>
        <v>No HEAL CRF Match</v>
      </c>
      <c r="H265" t="s">
        <v>555</v>
      </c>
      <c r="I265" t="s">
        <v>709</v>
      </c>
      <c r="P265" t="s">
        <v>996</v>
      </c>
      <c r="W265" t="s">
        <v>530</v>
      </c>
    </row>
    <row r="266" spans="1:23" x14ac:dyDescent="0.45">
      <c r="A266" t="s">
        <v>286</v>
      </c>
      <c r="B266" t="s">
        <v>530</v>
      </c>
      <c r="C266" t="s">
        <v>538</v>
      </c>
      <c r="D266" t="s">
        <v>541</v>
      </c>
      <c r="E266" t="s">
        <v>543</v>
      </c>
      <c r="F266" t="str">
        <f>VLOOKUP(B266, Metadata!$A$1:$H$9, 7, FALSE)</f>
        <v>No HEAL CRF Match</v>
      </c>
      <c r="H266" t="s">
        <v>555</v>
      </c>
      <c r="I266" t="s">
        <v>688</v>
      </c>
      <c r="P266" t="s">
        <v>997</v>
      </c>
      <c r="W266" t="s">
        <v>530</v>
      </c>
    </row>
    <row r="267" spans="1:23" x14ac:dyDescent="0.45">
      <c r="A267" t="s">
        <v>287</v>
      </c>
      <c r="B267" t="s">
        <v>530</v>
      </c>
      <c r="C267" t="s">
        <v>538</v>
      </c>
      <c r="D267" t="s">
        <v>541</v>
      </c>
      <c r="E267" t="s">
        <v>543</v>
      </c>
      <c r="F267" t="str">
        <f>VLOOKUP(B267, Metadata!$A$1:$H$9, 7, FALSE)</f>
        <v>No HEAL CRF Match</v>
      </c>
      <c r="H267" t="s">
        <v>555</v>
      </c>
      <c r="I267" t="s">
        <v>710</v>
      </c>
      <c r="P267" t="s">
        <v>998</v>
      </c>
      <c r="W267" t="s">
        <v>530</v>
      </c>
    </row>
    <row r="268" spans="1:23" x14ac:dyDescent="0.45">
      <c r="A268" t="s">
        <v>288</v>
      </c>
      <c r="B268" t="s">
        <v>530</v>
      </c>
      <c r="C268" t="s">
        <v>538</v>
      </c>
      <c r="D268" t="s">
        <v>541</v>
      </c>
      <c r="E268" t="s">
        <v>543</v>
      </c>
      <c r="F268" t="str">
        <f>VLOOKUP(B268, Metadata!$A$1:$H$9, 7, FALSE)</f>
        <v>No HEAL CRF Match</v>
      </c>
      <c r="H268" t="s">
        <v>555</v>
      </c>
      <c r="I268" t="s">
        <v>690</v>
      </c>
      <c r="P268" t="s">
        <v>999</v>
      </c>
      <c r="W268" t="s">
        <v>530</v>
      </c>
    </row>
    <row r="269" spans="1:23" x14ac:dyDescent="0.45">
      <c r="A269" t="s">
        <v>289</v>
      </c>
      <c r="B269" t="s">
        <v>530</v>
      </c>
      <c r="C269" t="s">
        <v>538</v>
      </c>
      <c r="D269" t="s">
        <v>541</v>
      </c>
      <c r="E269" t="s">
        <v>543</v>
      </c>
      <c r="F269" t="str">
        <f>VLOOKUP(B269, Metadata!$A$1:$H$9, 7, FALSE)</f>
        <v>No HEAL CRF Match</v>
      </c>
      <c r="H269" t="s">
        <v>555</v>
      </c>
      <c r="I269" t="s">
        <v>711</v>
      </c>
      <c r="P269" t="s">
        <v>1000</v>
      </c>
      <c r="W269" t="s">
        <v>530</v>
      </c>
    </row>
    <row r="270" spans="1:23" x14ac:dyDescent="0.45">
      <c r="A270" t="s">
        <v>290</v>
      </c>
      <c r="B270" t="s">
        <v>530</v>
      </c>
      <c r="C270" t="s">
        <v>538</v>
      </c>
      <c r="D270" t="s">
        <v>541</v>
      </c>
      <c r="E270" t="s">
        <v>543</v>
      </c>
      <c r="F270" t="str">
        <f>VLOOKUP(B270, Metadata!$A$1:$H$9, 7, FALSE)</f>
        <v>No HEAL CRF Match</v>
      </c>
      <c r="H270" t="s">
        <v>557</v>
      </c>
      <c r="I270" t="s">
        <v>721</v>
      </c>
      <c r="J270" t="s">
        <v>763</v>
      </c>
      <c r="P270" t="s">
        <v>973</v>
      </c>
      <c r="Q270" t="s">
        <v>1159</v>
      </c>
      <c r="W270" t="s">
        <v>530</v>
      </c>
    </row>
    <row r="271" spans="1:23" x14ac:dyDescent="0.45">
      <c r="A271" t="s">
        <v>291</v>
      </c>
      <c r="B271" t="s">
        <v>530</v>
      </c>
      <c r="C271" t="s">
        <v>538</v>
      </c>
      <c r="D271" t="s">
        <v>541</v>
      </c>
      <c r="E271" t="s">
        <v>543</v>
      </c>
      <c r="F271" t="str">
        <f>VLOOKUP(B271, Metadata!$A$1:$H$9, 7, FALSE)</f>
        <v>No HEAL CRF Match</v>
      </c>
      <c r="H271" t="s">
        <v>554</v>
      </c>
      <c r="I271" t="s">
        <v>646</v>
      </c>
      <c r="L271" t="s">
        <v>823</v>
      </c>
      <c r="V271" t="s">
        <v>1170</v>
      </c>
      <c r="W271" t="s">
        <v>530</v>
      </c>
    </row>
    <row r="272" spans="1:23" x14ac:dyDescent="0.45">
      <c r="A272" t="s">
        <v>292</v>
      </c>
      <c r="B272" t="s">
        <v>531</v>
      </c>
      <c r="C272" t="s">
        <v>533</v>
      </c>
      <c r="D272" t="s">
        <v>540</v>
      </c>
      <c r="E272" t="s">
        <v>542</v>
      </c>
      <c r="F272" t="str">
        <f>VLOOKUP(B272, Metadata!$A$1:$H$9, 7, FALSE)</f>
        <v>Demographics</v>
      </c>
      <c r="H272" t="s">
        <v>554</v>
      </c>
      <c r="I272" t="s">
        <v>560</v>
      </c>
      <c r="V272" t="s">
        <v>1160</v>
      </c>
      <c r="W272" t="s">
        <v>531</v>
      </c>
    </row>
    <row r="273" spans="1:23" x14ac:dyDescent="0.45">
      <c r="A273" t="s">
        <v>293</v>
      </c>
      <c r="B273" t="s">
        <v>531</v>
      </c>
      <c r="C273" t="s">
        <v>533</v>
      </c>
      <c r="D273" t="s">
        <v>540</v>
      </c>
      <c r="E273" t="s">
        <v>542</v>
      </c>
      <c r="F273" t="str">
        <f>VLOOKUP(B273, Metadata!$A$1:$H$9, 7, FALSE)</f>
        <v>Demographics</v>
      </c>
      <c r="H273" t="s">
        <v>555</v>
      </c>
      <c r="I273" t="s">
        <v>561</v>
      </c>
      <c r="W273" t="s">
        <v>531</v>
      </c>
    </row>
    <row r="274" spans="1:23" x14ac:dyDescent="0.45">
      <c r="A274" t="s">
        <v>294</v>
      </c>
      <c r="B274" t="s">
        <v>531</v>
      </c>
      <c r="C274" t="s">
        <v>533</v>
      </c>
      <c r="D274" t="s">
        <v>540</v>
      </c>
      <c r="E274" t="s">
        <v>542</v>
      </c>
      <c r="F274" t="str">
        <f>VLOOKUP(B274, Metadata!$A$1:$H$9, 7, FALSE)</f>
        <v>Demographics</v>
      </c>
      <c r="G274" t="s">
        <v>544</v>
      </c>
      <c r="H274" t="s">
        <v>554</v>
      </c>
      <c r="I274" t="s">
        <v>562</v>
      </c>
      <c r="K274" t="s">
        <v>819</v>
      </c>
      <c r="L274" t="s">
        <v>823</v>
      </c>
      <c r="Q274" t="s">
        <v>1159</v>
      </c>
      <c r="W274" t="s">
        <v>531</v>
      </c>
    </row>
    <row r="275" spans="1:23" x14ac:dyDescent="0.45">
      <c r="A275" t="s">
        <v>295</v>
      </c>
      <c r="B275" t="s">
        <v>531</v>
      </c>
      <c r="C275" t="s">
        <v>533</v>
      </c>
      <c r="D275" t="s">
        <v>540</v>
      </c>
      <c r="E275" t="s">
        <v>542</v>
      </c>
      <c r="F275" t="str">
        <f>VLOOKUP(B275, Metadata!$A$1:$H$9, 7, FALSE)</f>
        <v>Demographics</v>
      </c>
      <c r="H275" t="s">
        <v>555</v>
      </c>
      <c r="I275" t="s">
        <v>722</v>
      </c>
      <c r="W275" t="s">
        <v>531</v>
      </c>
    </row>
    <row r="276" spans="1:23" x14ac:dyDescent="0.45">
      <c r="A276" t="s">
        <v>296</v>
      </c>
      <c r="B276" t="s">
        <v>531</v>
      </c>
      <c r="C276" t="s">
        <v>533</v>
      </c>
      <c r="D276" t="s">
        <v>540</v>
      </c>
      <c r="E276" t="s">
        <v>542</v>
      </c>
      <c r="F276" t="str">
        <f>VLOOKUP(B276, Metadata!$A$1:$H$9, 7, FALSE)</f>
        <v>Demographics</v>
      </c>
      <c r="H276" t="s">
        <v>554</v>
      </c>
      <c r="I276" t="s">
        <v>564</v>
      </c>
      <c r="L276" t="s">
        <v>824</v>
      </c>
      <c r="P276" t="s">
        <v>1001</v>
      </c>
      <c r="Q276" t="s">
        <v>1159</v>
      </c>
      <c r="W276" t="s">
        <v>531</v>
      </c>
    </row>
    <row r="277" spans="1:23" x14ac:dyDescent="0.45">
      <c r="A277" t="s">
        <v>297</v>
      </c>
      <c r="B277" t="s">
        <v>531</v>
      </c>
      <c r="C277" t="s">
        <v>533</v>
      </c>
      <c r="D277" t="s">
        <v>540</v>
      </c>
      <c r="E277" t="s">
        <v>542</v>
      </c>
      <c r="F277" t="str">
        <f>VLOOKUP(B277, Metadata!$A$1:$H$9, 7, FALSE)</f>
        <v>Demographics</v>
      </c>
      <c r="H277" t="s">
        <v>556</v>
      </c>
      <c r="I277" t="s">
        <v>565</v>
      </c>
      <c r="J277" t="s">
        <v>748</v>
      </c>
      <c r="P277" t="s">
        <v>1002</v>
      </c>
      <c r="W277" t="s">
        <v>531</v>
      </c>
    </row>
    <row r="278" spans="1:23" x14ac:dyDescent="0.45">
      <c r="A278" t="s">
        <v>298</v>
      </c>
      <c r="B278" t="s">
        <v>531</v>
      </c>
      <c r="C278" t="s">
        <v>533</v>
      </c>
      <c r="D278" t="s">
        <v>540</v>
      </c>
      <c r="E278" t="s">
        <v>542</v>
      </c>
      <c r="F278" t="str">
        <f>VLOOKUP(B278, Metadata!$A$1:$H$9, 7, FALSE)</f>
        <v>Demographics</v>
      </c>
      <c r="H278" t="s">
        <v>555</v>
      </c>
      <c r="I278" t="s">
        <v>723</v>
      </c>
      <c r="W278" t="s">
        <v>531</v>
      </c>
    </row>
    <row r="279" spans="1:23" x14ac:dyDescent="0.45">
      <c r="A279" t="s">
        <v>299</v>
      </c>
      <c r="B279" t="s">
        <v>531</v>
      </c>
      <c r="C279" t="s">
        <v>533</v>
      </c>
      <c r="D279" t="s">
        <v>540</v>
      </c>
      <c r="E279" t="s">
        <v>542</v>
      </c>
      <c r="F279" t="str">
        <f>VLOOKUP(B279, Metadata!$A$1:$H$9, 7, FALSE)</f>
        <v>Demographics</v>
      </c>
      <c r="H279" t="s">
        <v>554</v>
      </c>
      <c r="I279" t="s">
        <v>568</v>
      </c>
      <c r="K279" t="s">
        <v>820</v>
      </c>
      <c r="L279" t="s">
        <v>825</v>
      </c>
      <c r="P279" t="s">
        <v>1003</v>
      </c>
      <c r="Q279" t="s">
        <v>1159</v>
      </c>
      <c r="W279" t="s">
        <v>531</v>
      </c>
    </row>
    <row r="280" spans="1:23" x14ac:dyDescent="0.45">
      <c r="A280" t="s">
        <v>300</v>
      </c>
      <c r="B280" t="s">
        <v>531</v>
      </c>
      <c r="C280" t="s">
        <v>533</v>
      </c>
      <c r="D280" t="s">
        <v>540</v>
      </c>
      <c r="E280" t="s">
        <v>542</v>
      </c>
      <c r="F280" t="str">
        <f>VLOOKUP(B280, Metadata!$A$1:$H$9, 7, FALSE)</f>
        <v>Demographics</v>
      </c>
      <c r="H280" t="s">
        <v>556</v>
      </c>
      <c r="I280" t="s">
        <v>569</v>
      </c>
      <c r="J280" t="s">
        <v>748</v>
      </c>
      <c r="P280" t="s">
        <v>1004</v>
      </c>
      <c r="W280" t="s">
        <v>531</v>
      </c>
    </row>
    <row r="281" spans="1:23" x14ac:dyDescent="0.45">
      <c r="A281" t="s">
        <v>301</v>
      </c>
      <c r="B281" t="s">
        <v>531</v>
      </c>
      <c r="C281" t="s">
        <v>533</v>
      </c>
      <c r="D281" t="s">
        <v>540</v>
      </c>
      <c r="E281" t="s">
        <v>542</v>
      </c>
      <c r="F281" t="str">
        <f>VLOOKUP(B281, Metadata!$A$1:$H$9, 7, FALSE)</f>
        <v>Demographics</v>
      </c>
      <c r="H281" t="s">
        <v>555</v>
      </c>
      <c r="I281" t="s">
        <v>567</v>
      </c>
      <c r="P281" t="s">
        <v>1005</v>
      </c>
      <c r="W281" t="s">
        <v>531</v>
      </c>
    </row>
    <row r="282" spans="1:23" x14ac:dyDescent="0.45">
      <c r="A282" t="s">
        <v>302</v>
      </c>
      <c r="B282" t="s">
        <v>531</v>
      </c>
      <c r="C282" t="s">
        <v>533</v>
      </c>
      <c r="D282" t="s">
        <v>540</v>
      </c>
      <c r="E282" t="s">
        <v>542</v>
      </c>
      <c r="F282" t="str">
        <f>VLOOKUP(B282, Metadata!$A$1:$H$9, 7, FALSE)</f>
        <v>Demographics</v>
      </c>
      <c r="H282" t="s">
        <v>555</v>
      </c>
      <c r="I282" t="s">
        <v>724</v>
      </c>
      <c r="W282" t="s">
        <v>531</v>
      </c>
    </row>
    <row r="283" spans="1:23" x14ac:dyDescent="0.45">
      <c r="A283" t="s">
        <v>303</v>
      </c>
      <c r="B283" t="s">
        <v>531</v>
      </c>
      <c r="C283" t="s">
        <v>533</v>
      </c>
      <c r="D283" t="s">
        <v>540</v>
      </c>
      <c r="E283" t="s">
        <v>542</v>
      </c>
      <c r="F283" t="str">
        <f>VLOOKUP(B283, Metadata!$A$1:$H$9, 7, FALSE)</f>
        <v>Demographics</v>
      </c>
      <c r="H283" t="s">
        <v>554</v>
      </c>
      <c r="I283" t="s">
        <v>571</v>
      </c>
      <c r="K283" t="s">
        <v>820</v>
      </c>
      <c r="L283" t="s">
        <v>825</v>
      </c>
      <c r="P283" t="s">
        <v>1006</v>
      </c>
      <c r="Q283" t="s">
        <v>1159</v>
      </c>
      <c r="W283" t="s">
        <v>531</v>
      </c>
    </row>
    <row r="284" spans="1:23" x14ac:dyDescent="0.45">
      <c r="A284" t="s">
        <v>304</v>
      </c>
      <c r="B284" t="s">
        <v>531</v>
      </c>
      <c r="C284" t="s">
        <v>533</v>
      </c>
      <c r="D284" t="s">
        <v>540</v>
      </c>
      <c r="E284" t="s">
        <v>542</v>
      </c>
      <c r="F284" t="str">
        <f>VLOOKUP(B284, Metadata!$A$1:$H$9, 7, FALSE)</f>
        <v>Demographics</v>
      </c>
      <c r="H284" t="s">
        <v>556</v>
      </c>
      <c r="I284" t="s">
        <v>572</v>
      </c>
      <c r="J284" t="s">
        <v>748</v>
      </c>
      <c r="P284" t="s">
        <v>1007</v>
      </c>
      <c r="W284" t="s">
        <v>531</v>
      </c>
    </row>
    <row r="285" spans="1:23" x14ac:dyDescent="0.45">
      <c r="A285" t="s">
        <v>305</v>
      </c>
      <c r="B285" t="s">
        <v>531</v>
      </c>
      <c r="C285" t="s">
        <v>533</v>
      </c>
      <c r="D285" t="s">
        <v>540</v>
      </c>
      <c r="E285" t="s">
        <v>542</v>
      </c>
      <c r="F285" t="str">
        <f>VLOOKUP(B285, Metadata!$A$1:$H$9, 7, FALSE)</f>
        <v>Demographics</v>
      </c>
      <c r="H285" t="s">
        <v>555</v>
      </c>
      <c r="I285" t="s">
        <v>567</v>
      </c>
      <c r="P285" t="s">
        <v>1008</v>
      </c>
      <c r="W285" t="s">
        <v>531</v>
      </c>
    </row>
    <row r="286" spans="1:23" x14ac:dyDescent="0.45">
      <c r="A286" t="s">
        <v>306</v>
      </c>
      <c r="B286" t="s">
        <v>531</v>
      </c>
      <c r="C286" t="s">
        <v>533</v>
      </c>
      <c r="D286" t="s">
        <v>540</v>
      </c>
      <c r="E286" t="s">
        <v>542</v>
      </c>
      <c r="F286" t="str">
        <f>VLOOKUP(B286, Metadata!$A$1:$H$9, 7, FALSE)</f>
        <v>Demographics</v>
      </c>
      <c r="H286" t="s">
        <v>555</v>
      </c>
      <c r="I286" t="s">
        <v>725</v>
      </c>
      <c r="W286" t="s">
        <v>531</v>
      </c>
    </row>
    <row r="287" spans="1:23" x14ac:dyDescent="0.45">
      <c r="A287" t="s">
        <v>307</v>
      </c>
      <c r="B287" t="s">
        <v>531</v>
      </c>
      <c r="C287" t="s">
        <v>533</v>
      </c>
      <c r="D287" t="s">
        <v>540</v>
      </c>
      <c r="E287" t="s">
        <v>542</v>
      </c>
      <c r="F287" t="str">
        <f>VLOOKUP(B287, Metadata!$A$1:$H$9, 7, FALSE)</f>
        <v>Demographics</v>
      </c>
      <c r="H287" t="s">
        <v>554</v>
      </c>
      <c r="I287" t="s">
        <v>574</v>
      </c>
      <c r="L287" t="s">
        <v>826</v>
      </c>
      <c r="M287">
        <v>10</v>
      </c>
      <c r="P287" t="s">
        <v>1009</v>
      </c>
      <c r="Q287" t="s">
        <v>1159</v>
      </c>
      <c r="W287" t="s">
        <v>531</v>
      </c>
    </row>
    <row r="288" spans="1:23" x14ac:dyDescent="0.45">
      <c r="A288" t="s">
        <v>308</v>
      </c>
      <c r="B288" t="s">
        <v>531</v>
      </c>
      <c r="C288" t="s">
        <v>533</v>
      </c>
      <c r="D288" t="s">
        <v>540</v>
      </c>
      <c r="E288" t="s">
        <v>542</v>
      </c>
      <c r="F288" t="str">
        <f>VLOOKUP(B288, Metadata!$A$1:$H$9, 7, FALSE)</f>
        <v>Demographics</v>
      </c>
      <c r="H288" t="s">
        <v>556</v>
      </c>
      <c r="I288" t="s">
        <v>575</v>
      </c>
      <c r="J288" t="s">
        <v>748</v>
      </c>
      <c r="P288" t="s">
        <v>1010</v>
      </c>
      <c r="W288" t="s">
        <v>531</v>
      </c>
    </row>
    <row r="289" spans="1:23" x14ac:dyDescent="0.45">
      <c r="A289" t="s">
        <v>309</v>
      </c>
      <c r="B289" t="s">
        <v>531</v>
      </c>
      <c r="C289" t="s">
        <v>533</v>
      </c>
      <c r="D289" t="s">
        <v>540</v>
      </c>
      <c r="E289" t="s">
        <v>542</v>
      </c>
      <c r="F289" t="str">
        <f>VLOOKUP(B289, Metadata!$A$1:$H$9, 7, FALSE)</f>
        <v>Demographics</v>
      </c>
      <c r="H289" t="s">
        <v>555</v>
      </c>
      <c r="I289" t="s">
        <v>576</v>
      </c>
      <c r="P289" t="s">
        <v>1011</v>
      </c>
      <c r="W289" t="s">
        <v>531</v>
      </c>
    </row>
    <row r="290" spans="1:23" x14ac:dyDescent="0.45">
      <c r="A290" t="s">
        <v>310</v>
      </c>
      <c r="B290" t="s">
        <v>531</v>
      </c>
      <c r="C290" t="s">
        <v>533</v>
      </c>
      <c r="D290" t="s">
        <v>540</v>
      </c>
      <c r="E290" t="s">
        <v>542</v>
      </c>
      <c r="F290" t="str">
        <f>VLOOKUP(B290, Metadata!$A$1:$H$9, 7, FALSE)</f>
        <v>Demographics</v>
      </c>
      <c r="H290" t="s">
        <v>555</v>
      </c>
      <c r="I290" t="s">
        <v>726</v>
      </c>
      <c r="W290" t="s">
        <v>531</v>
      </c>
    </row>
    <row r="291" spans="1:23" x14ac:dyDescent="0.45">
      <c r="A291" t="s">
        <v>311</v>
      </c>
      <c r="B291" t="s">
        <v>531</v>
      </c>
      <c r="C291" t="s">
        <v>533</v>
      </c>
      <c r="D291" t="s">
        <v>540</v>
      </c>
      <c r="E291" t="s">
        <v>542</v>
      </c>
      <c r="F291" t="str">
        <f>VLOOKUP(B291, Metadata!$A$1:$H$9, 7, FALSE)</f>
        <v>Demographics</v>
      </c>
      <c r="H291" t="s">
        <v>554</v>
      </c>
      <c r="I291" t="s">
        <v>578</v>
      </c>
      <c r="L291" t="s">
        <v>827</v>
      </c>
      <c r="M291">
        <v>1</v>
      </c>
      <c r="N291">
        <v>99</v>
      </c>
      <c r="Q291" t="s">
        <v>1159</v>
      </c>
      <c r="W291" t="s">
        <v>531</v>
      </c>
    </row>
    <row r="292" spans="1:23" x14ac:dyDescent="0.45">
      <c r="A292" t="s">
        <v>312</v>
      </c>
      <c r="B292" t="s">
        <v>531</v>
      </c>
      <c r="C292" t="s">
        <v>533</v>
      </c>
      <c r="D292" t="s">
        <v>540</v>
      </c>
      <c r="E292" t="s">
        <v>542</v>
      </c>
      <c r="F292" t="str">
        <f>VLOOKUP(B292, Metadata!$A$1:$H$9, 7, FALSE)</f>
        <v>Demographics</v>
      </c>
      <c r="H292" t="s">
        <v>554</v>
      </c>
      <c r="I292" t="s">
        <v>579</v>
      </c>
      <c r="L292" t="s">
        <v>827</v>
      </c>
      <c r="M292">
        <v>0</v>
      </c>
      <c r="N292">
        <v>6</v>
      </c>
      <c r="P292" t="s">
        <v>1012</v>
      </c>
      <c r="Q292" t="s">
        <v>1159</v>
      </c>
      <c r="W292" t="s">
        <v>531</v>
      </c>
    </row>
    <row r="293" spans="1:23" x14ac:dyDescent="0.45">
      <c r="A293" t="s">
        <v>313</v>
      </c>
      <c r="B293" t="s">
        <v>531</v>
      </c>
      <c r="C293" t="s">
        <v>533</v>
      </c>
      <c r="D293" t="s">
        <v>540</v>
      </c>
      <c r="E293" t="s">
        <v>542</v>
      </c>
      <c r="F293" t="str">
        <f>VLOOKUP(B293, Metadata!$A$1:$H$9, 7, FALSE)</f>
        <v>Demographics</v>
      </c>
      <c r="H293" t="s">
        <v>556</v>
      </c>
      <c r="I293" t="s">
        <v>580</v>
      </c>
      <c r="J293" t="s">
        <v>749</v>
      </c>
      <c r="P293" t="s">
        <v>1013</v>
      </c>
      <c r="W293" t="s">
        <v>531</v>
      </c>
    </row>
    <row r="294" spans="1:23" x14ac:dyDescent="0.45">
      <c r="A294" t="s">
        <v>314</v>
      </c>
      <c r="B294" t="s">
        <v>531</v>
      </c>
      <c r="C294" t="s">
        <v>533</v>
      </c>
      <c r="D294" t="s">
        <v>540</v>
      </c>
      <c r="E294" t="s">
        <v>542</v>
      </c>
      <c r="F294" t="str">
        <f>VLOOKUP(B294, Metadata!$A$1:$H$9, 7, FALSE)</f>
        <v>Demographics</v>
      </c>
      <c r="H294" t="s">
        <v>555</v>
      </c>
      <c r="I294" t="s">
        <v>581</v>
      </c>
      <c r="P294" t="s">
        <v>1014</v>
      </c>
      <c r="W294" t="s">
        <v>531</v>
      </c>
    </row>
    <row r="295" spans="1:23" x14ac:dyDescent="0.45">
      <c r="A295" t="s">
        <v>315</v>
      </c>
      <c r="B295" t="s">
        <v>531</v>
      </c>
      <c r="C295" t="s">
        <v>533</v>
      </c>
      <c r="D295" t="s">
        <v>540</v>
      </c>
      <c r="E295" t="s">
        <v>542</v>
      </c>
      <c r="F295" t="str">
        <f>VLOOKUP(B295, Metadata!$A$1:$H$9, 7, FALSE)</f>
        <v>Demographics</v>
      </c>
      <c r="H295" t="s">
        <v>555</v>
      </c>
      <c r="I295" t="s">
        <v>582</v>
      </c>
      <c r="P295" t="s">
        <v>1015</v>
      </c>
      <c r="W295" t="s">
        <v>531</v>
      </c>
    </row>
    <row r="296" spans="1:23" x14ac:dyDescent="0.45">
      <c r="A296" t="s">
        <v>316</v>
      </c>
      <c r="B296" t="s">
        <v>531</v>
      </c>
      <c r="C296" t="s">
        <v>533</v>
      </c>
      <c r="D296" t="s">
        <v>540</v>
      </c>
      <c r="E296" t="s">
        <v>542</v>
      </c>
      <c r="F296" t="str">
        <f>VLOOKUP(B296, Metadata!$A$1:$H$9, 7, FALSE)</f>
        <v>Demographics</v>
      </c>
      <c r="H296" t="s">
        <v>557</v>
      </c>
      <c r="I296" t="s">
        <v>583</v>
      </c>
      <c r="J296" t="s">
        <v>750</v>
      </c>
      <c r="Q296" t="s">
        <v>1159</v>
      </c>
      <c r="W296" t="s">
        <v>531</v>
      </c>
    </row>
    <row r="297" spans="1:23" x14ac:dyDescent="0.45">
      <c r="A297" t="s">
        <v>317</v>
      </c>
      <c r="B297" t="s">
        <v>531</v>
      </c>
      <c r="C297" t="s">
        <v>533</v>
      </c>
      <c r="D297" t="s">
        <v>540</v>
      </c>
      <c r="E297" t="s">
        <v>542</v>
      </c>
      <c r="F297" t="str">
        <f>VLOOKUP(B297, Metadata!$A$1:$H$9, 7, FALSE)</f>
        <v>Demographics</v>
      </c>
      <c r="H297" t="s">
        <v>556</v>
      </c>
      <c r="I297" t="s">
        <v>584</v>
      </c>
      <c r="J297" t="s">
        <v>751</v>
      </c>
      <c r="Q297" t="s">
        <v>1159</v>
      </c>
      <c r="V297" t="s">
        <v>1161</v>
      </c>
      <c r="W297" t="s">
        <v>531</v>
      </c>
    </row>
    <row r="298" spans="1:23" x14ac:dyDescent="0.45">
      <c r="A298" t="s">
        <v>318</v>
      </c>
      <c r="B298" t="s">
        <v>531</v>
      </c>
      <c r="C298" t="s">
        <v>533</v>
      </c>
      <c r="D298" t="s">
        <v>540</v>
      </c>
      <c r="E298" t="s">
        <v>542</v>
      </c>
      <c r="F298" t="str">
        <f>VLOOKUP(B298, Metadata!$A$1:$H$9, 7, FALSE)</f>
        <v>Demographics</v>
      </c>
      <c r="H298" t="s">
        <v>557</v>
      </c>
      <c r="I298" t="s">
        <v>585</v>
      </c>
      <c r="J298" t="s">
        <v>752</v>
      </c>
      <c r="Q298" t="s">
        <v>1159</v>
      </c>
      <c r="W298" t="s">
        <v>531</v>
      </c>
    </row>
    <row r="299" spans="1:23" x14ac:dyDescent="0.45">
      <c r="A299" t="s">
        <v>319</v>
      </c>
      <c r="B299" t="s">
        <v>531</v>
      </c>
      <c r="C299" t="s">
        <v>533</v>
      </c>
      <c r="D299" t="s">
        <v>540</v>
      </c>
      <c r="E299" t="s">
        <v>542</v>
      </c>
      <c r="F299" t="str">
        <f>VLOOKUP(B299, Metadata!$A$1:$H$9, 7, FALSE)</f>
        <v>Demographics</v>
      </c>
      <c r="H299" t="s">
        <v>555</v>
      </c>
      <c r="I299" t="s">
        <v>727</v>
      </c>
      <c r="K299" t="s">
        <v>821</v>
      </c>
      <c r="W299" t="s">
        <v>531</v>
      </c>
    </row>
    <row r="300" spans="1:23" x14ac:dyDescent="0.45">
      <c r="A300" t="s">
        <v>320</v>
      </c>
      <c r="B300" t="s">
        <v>531</v>
      </c>
      <c r="C300" t="s">
        <v>533</v>
      </c>
      <c r="D300" t="s">
        <v>540</v>
      </c>
      <c r="E300" t="s">
        <v>542</v>
      </c>
      <c r="F300" t="str">
        <f>VLOOKUP(B300, Metadata!$A$1:$H$9, 7, FALSE)</f>
        <v>Demographics</v>
      </c>
      <c r="H300" t="s">
        <v>554</v>
      </c>
      <c r="I300" t="s">
        <v>587</v>
      </c>
      <c r="L300" t="s">
        <v>827</v>
      </c>
      <c r="P300" t="s">
        <v>1016</v>
      </c>
      <c r="Q300" t="s">
        <v>1159</v>
      </c>
      <c r="W300" t="s">
        <v>531</v>
      </c>
    </row>
    <row r="301" spans="1:23" x14ac:dyDescent="0.45">
      <c r="A301" t="s">
        <v>321</v>
      </c>
      <c r="B301" t="s">
        <v>531</v>
      </c>
      <c r="C301" t="s">
        <v>533</v>
      </c>
      <c r="D301" t="s">
        <v>540</v>
      </c>
      <c r="E301" t="s">
        <v>542</v>
      </c>
      <c r="F301" t="str">
        <f>VLOOKUP(B301, Metadata!$A$1:$H$9, 7, FALSE)</f>
        <v>Demographics</v>
      </c>
      <c r="H301" t="s">
        <v>556</v>
      </c>
      <c r="I301" t="s">
        <v>588</v>
      </c>
      <c r="J301" t="s">
        <v>748</v>
      </c>
      <c r="P301" t="s">
        <v>1017</v>
      </c>
      <c r="W301" t="s">
        <v>531</v>
      </c>
    </row>
    <row r="302" spans="1:23" x14ac:dyDescent="0.45">
      <c r="A302" t="s">
        <v>322</v>
      </c>
      <c r="B302" t="s">
        <v>531</v>
      </c>
      <c r="C302" t="s">
        <v>533</v>
      </c>
      <c r="D302" t="s">
        <v>540</v>
      </c>
      <c r="E302" t="s">
        <v>542</v>
      </c>
      <c r="F302" t="str">
        <f>VLOOKUP(B302, Metadata!$A$1:$H$9, 7, FALSE)</f>
        <v>Demographics</v>
      </c>
      <c r="H302" t="s">
        <v>555</v>
      </c>
      <c r="I302" t="s">
        <v>589</v>
      </c>
      <c r="P302" t="s">
        <v>1018</v>
      </c>
      <c r="W302" t="s">
        <v>531</v>
      </c>
    </row>
    <row r="303" spans="1:23" x14ac:dyDescent="0.45">
      <c r="A303" t="s">
        <v>323</v>
      </c>
      <c r="B303" t="s">
        <v>531</v>
      </c>
      <c r="C303" t="s">
        <v>533</v>
      </c>
      <c r="D303" t="s">
        <v>540</v>
      </c>
      <c r="E303" t="s">
        <v>542</v>
      </c>
      <c r="F303" t="str">
        <f>VLOOKUP(B303, Metadata!$A$1:$H$9, 7, FALSE)</f>
        <v>Demographics</v>
      </c>
      <c r="G303" t="s">
        <v>545</v>
      </c>
      <c r="H303" t="s">
        <v>557</v>
      </c>
      <c r="I303" t="s">
        <v>590</v>
      </c>
      <c r="J303" t="s">
        <v>753</v>
      </c>
      <c r="Q303" t="s">
        <v>1159</v>
      </c>
      <c r="W303" t="s">
        <v>531</v>
      </c>
    </row>
    <row r="304" spans="1:23" x14ac:dyDescent="0.45">
      <c r="A304" t="s">
        <v>324</v>
      </c>
      <c r="B304" t="s">
        <v>531</v>
      </c>
      <c r="C304" t="s">
        <v>533</v>
      </c>
      <c r="D304" t="s">
        <v>540</v>
      </c>
      <c r="E304" t="s">
        <v>542</v>
      </c>
      <c r="F304" t="str">
        <f>VLOOKUP(B304, Metadata!$A$1:$H$9, 7, FALSE)</f>
        <v>Demographics</v>
      </c>
      <c r="H304" t="s">
        <v>556</v>
      </c>
      <c r="I304" t="s">
        <v>591</v>
      </c>
      <c r="J304" t="s">
        <v>800</v>
      </c>
      <c r="Q304" t="s">
        <v>1159</v>
      </c>
      <c r="W304" t="s">
        <v>531</v>
      </c>
    </row>
    <row r="305" spans="1:23" x14ac:dyDescent="0.45">
      <c r="A305" t="s">
        <v>325</v>
      </c>
      <c r="B305" t="s">
        <v>531</v>
      </c>
      <c r="C305" t="s">
        <v>533</v>
      </c>
      <c r="D305" t="s">
        <v>540</v>
      </c>
      <c r="E305" t="s">
        <v>542</v>
      </c>
      <c r="F305" t="str">
        <f>VLOOKUP(B305, Metadata!$A$1:$H$9, 7, FALSE)</f>
        <v>Demographics</v>
      </c>
      <c r="H305" t="s">
        <v>554</v>
      </c>
      <c r="I305" t="s">
        <v>592</v>
      </c>
      <c r="P305" t="s">
        <v>1019</v>
      </c>
      <c r="W305" t="s">
        <v>531</v>
      </c>
    </row>
    <row r="306" spans="1:23" x14ac:dyDescent="0.45">
      <c r="A306" t="s">
        <v>326</v>
      </c>
      <c r="B306" t="s">
        <v>531</v>
      </c>
      <c r="C306" t="s">
        <v>533</v>
      </c>
      <c r="D306" t="s">
        <v>540</v>
      </c>
      <c r="E306" t="s">
        <v>542</v>
      </c>
      <c r="F306" t="str">
        <f>VLOOKUP(B306, Metadata!$A$1:$H$9, 7, FALSE)</f>
        <v>Demographics</v>
      </c>
      <c r="H306" t="s">
        <v>557</v>
      </c>
      <c r="I306" t="s">
        <v>728</v>
      </c>
      <c r="J306" t="s">
        <v>755</v>
      </c>
      <c r="Q306" t="s">
        <v>1159</v>
      </c>
      <c r="W306" t="s">
        <v>531</v>
      </c>
    </row>
    <row r="307" spans="1:23" x14ac:dyDescent="0.45">
      <c r="A307" t="s">
        <v>327</v>
      </c>
      <c r="B307" t="s">
        <v>531</v>
      </c>
      <c r="C307" t="s">
        <v>533</v>
      </c>
      <c r="D307" t="s">
        <v>540</v>
      </c>
      <c r="E307" t="s">
        <v>542</v>
      </c>
      <c r="F307" t="str">
        <f>VLOOKUP(B307, Metadata!$A$1:$H$9, 7, FALSE)</f>
        <v>Demographics</v>
      </c>
      <c r="H307" t="s">
        <v>556</v>
      </c>
      <c r="I307" t="s">
        <v>595</v>
      </c>
      <c r="J307" t="s">
        <v>801</v>
      </c>
      <c r="P307" t="s">
        <v>1020</v>
      </c>
      <c r="Q307" t="s">
        <v>1159</v>
      </c>
      <c r="W307" t="s">
        <v>531</v>
      </c>
    </row>
    <row r="308" spans="1:23" x14ac:dyDescent="0.45">
      <c r="A308" t="s">
        <v>328</v>
      </c>
      <c r="B308" t="s">
        <v>531</v>
      </c>
      <c r="C308" t="s">
        <v>533</v>
      </c>
      <c r="D308" t="s">
        <v>540</v>
      </c>
      <c r="E308" t="s">
        <v>542</v>
      </c>
      <c r="F308" t="str">
        <f>VLOOKUP(B308, Metadata!$A$1:$H$9, 7, FALSE)</f>
        <v>Demographics</v>
      </c>
      <c r="H308" t="s">
        <v>554</v>
      </c>
      <c r="I308" t="s">
        <v>596</v>
      </c>
      <c r="P308" t="s">
        <v>1021</v>
      </c>
      <c r="W308" t="s">
        <v>531</v>
      </c>
    </row>
    <row r="309" spans="1:23" x14ac:dyDescent="0.45">
      <c r="A309" t="s">
        <v>329</v>
      </c>
      <c r="B309" t="s">
        <v>531</v>
      </c>
      <c r="C309" t="s">
        <v>533</v>
      </c>
      <c r="D309" t="s">
        <v>540</v>
      </c>
      <c r="E309" t="s">
        <v>542</v>
      </c>
      <c r="F309" t="str">
        <f>VLOOKUP(B309, Metadata!$A$1:$H$9, 7, FALSE)</f>
        <v>Demographics</v>
      </c>
      <c r="H309" t="s">
        <v>557</v>
      </c>
      <c r="I309" t="s">
        <v>597</v>
      </c>
      <c r="J309" t="s">
        <v>802</v>
      </c>
      <c r="Q309" t="s">
        <v>1159</v>
      </c>
      <c r="W309" t="s">
        <v>531</v>
      </c>
    </row>
    <row r="310" spans="1:23" x14ac:dyDescent="0.45">
      <c r="A310" t="s">
        <v>330</v>
      </c>
      <c r="B310" t="s">
        <v>531</v>
      </c>
      <c r="C310" t="s">
        <v>533</v>
      </c>
      <c r="D310" t="s">
        <v>540</v>
      </c>
      <c r="E310" t="s">
        <v>542</v>
      </c>
      <c r="F310" t="str">
        <f>VLOOKUP(B310, Metadata!$A$1:$H$9, 7, FALSE)</f>
        <v>Demographics</v>
      </c>
      <c r="H310" t="s">
        <v>554</v>
      </c>
      <c r="I310" t="s">
        <v>596</v>
      </c>
      <c r="P310" t="s">
        <v>1022</v>
      </c>
      <c r="W310" t="s">
        <v>531</v>
      </c>
    </row>
    <row r="311" spans="1:23" x14ac:dyDescent="0.45">
      <c r="A311" t="s">
        <v>331</v>
      </c>
      <c r="B311" t="s">
        <v>531</v>
      </c>
      <c r="C311" t="s">
        <v>533</v>
      </c>
      <c r="D311" t="s">
        <v>540</v>
      </c>
      <c r="E311" t="s">
        <v>542</v>
      </c>
      <c r="F311" t="str">
        <f>VLOOKUP(B311, Metadata!$A$1:$H$9, 7, FALSE)</f>
        <v>Demographics</v>
      </c>
      <c r="H311" t="s">
        <v>558</v>
      </c>
      <c r="I311" t="s">
        <v>729</v>
      </c>
      <c r="J311" t="s">
        <v>803</v>
      </c>
      <c r="V311" t="s">
        <v>1162</v>
      </c>
      <c r="W311" t="s">
        <v>531</v>
      </c>
    </row>
    <row r="312" spans="1:23" x14ac:dyDescent="0.45">
      <c r="A312" t="s">
        <v>332</v>
      </c>
      <c r="B312" t="s">
        <v>531</v>
      </c>
      <c r="C312" t="s">
        <v>533</v>
      </c>
      <c r="D312" t="s">
        <v>540</v>
      </c>
      <c r="E312" t="s">
        <v>542</v>
      </c>
      <c r="F312" t="str">
        <f>VLOOKUP(B312, Metadata!$A$1:$H$9, 7, FALSE)</f>
        <v>Demographics</v>
      </c>
      <c r="H312" t="s">
        <v>558</v>
      </c>
      <c r="I312" t="s">
        <v>730</v>
      </c>
      <c r="J312" t="s">
        <v>804</v>
      </c>
      <c r="V312" t="s">
        <v>1162</v>
      </c>
      <c r="W312" t="s">
        <v>531</v>
      </c>
    </row>
    <row r="313" spans="1:23" x14ac:dyDescent="0.45">
      <c r="A313" t="s">
        <v>333</v>
      </c>
      <c r="B313" t="s">
        <v>531</v>
      </c>
      <c r="C313" t="s">
        <v>533</v>
      </c>
      <c r="D313" t="s">
        <v>540</v>
      </c>
      <c r="E313" t="s">
        <v>542</v>
      </c>
      <c r="F313" t="str">
        <f>VLOOKUP(B313, Metadata!$A$1:$H$9, 7, FALSE)</f>
        <v>Demographics</v>
      </c>
      <c r="H313" t="s">
        <v>557</v>
      </c>
      <c r="I313" t="s">
        <v>601</v>
      </c>
      <c r="J313" t="s">
        <v>761</v>
      </c>
      <c r="Q313" t="s">
        <v>1159</v>
      </c>
      <c r="W313" t="s">
        <v>531</v>
      </c>
    </row>
    <row r="314" spans="1:23" x14ac:dyDescent="0.45">
      <c r="A314" t="s">
        <v>334</v>
      </c>
      <c r="B314" t="s">
        <v>531</v>
      </c>
      <c r="C314" t="s">
        <v>533</v>
      </c>
      <c r="D314" t="s">
        <v>540</v>
      </c>
      <c r="E314" t="s">
        <v>542</v>
      </c>
      <c r="F314" t="str">
        <f>VLOOKUP(B314, Metadata!$A$1:$H$9, 7, FALSE)</f>
        <v>Demographics</v>
      </c>
      <c r="H314" t="s">
        <v>555</v>
      </c>
      <c r="I314" t="s">
        <v>731</v>
      </c>
      <c r="W314" t="s">
        <v>531</v>
      </c>
    </row>
    <row r="315" spans="1:23" x14ac:dyDescent="0.45">
      <c r="A315" t="s">
        <v>335</v>
      </c>
      <c r="B315" t="s">
        <v>531</v>
      </c>
      <c r="C315" t="s">
        <v>533</v>
      </c>
      <c r="D315" t="s">
        <v>540</v>
      </c>
      <c r="E315" t="s">
        <v>542</v>
      </c>
      <c r="F315" t="str">
        <f>VLOOKUP(B315, Metadata!$A$1:$H$9, 7, FALSE)</f>
        <v>Demographics</v>
      </c>
      <c r="H315" t="s">
        <v>557</v>
      </c>
      <c r="I315" t="s">
        <v>603</v>
      </c>
      <c r="J315" t="s">
        <v>762</v>
      </c>
      <c r="Q315" t="s">
        <v>1159</v>
      </c>
      <c r="W315" t="s">
        <v>531</v>
      </c>
    </row>
    <row r="316" spans="1:23" x14ac:dyDescent="0.45">
      <c r="A316" t="s">
        <v>336</v>
      </c>
      <c r="B316" t="s">
        <v>531</v>
      </c>
      <c r="C316" t="s">
        <v>533</v>
      </c>
      <c r="D316" t="s">
        <v>540</v>
      </c>
      <c r="E316" t="s">
        <v>542</v>
      </c>
      <c r="F316" t="str">
        <f>VLOOKUP(B316, Metadata!$A$1:$H$9, 7, FALSE)</f>
        <v>Demographics</v>
      </c>
      <c r="H316" t="s">
        <v>557</v>
      </c>
      <c r="I316" t="s">
        <v>604</v>
      </c>
      <c r="J316" t="s">
        <v>763</v>
      </c>
      <c r="P316" t="s">
        <v>1023</v>
      </c>
      <c r="Q316" t="s">
        <v>1159</v>
      </c>
      <c r="W316" t="s">
        <v>531</v>
      </c>
    </row>
    <row r="317" spans="1:23" x14ac:dyDescent="0.45">
      <c r="A317" t="s">
        <v>337</v>
      </c>
      <c r="B317" t="s">
        <v>531</v>
      </c>
      <c r="C317" t="s">
        <v>533</v>
      </c>
      <c r="D317" t="s">
        <v>540</v>
      </c>
      <c r="E317" t="s">
        <v>542</v>
      </c>
      <c r="F317" t="str">
        <f>VLOOKUP(B317, Metadata!$A$1:$H$9, 7, FALSE)</f>
        <v>Demographics</v>
      </c>
      <c r="H317" t="s">
        <v>557</v>
      </c>
      <c r="I317" t="s">
        <v>605</v>
      </c>
      <c r="J317" t="s">
        <v>763</v>
      </c>
      <c r="Q317" t="s">
        <v>1159</v>
      </c>
      <c r="W317" t="s">
        <v>531</v>
      </c>
    </row>
    <row r="318" spans="1:23" x14ac:dyDescent="0.45">
      <c r="A318" t="s">
        <v>338</v>
      </c>
      <c r="B318" t="s">
        <v>531</v>
      </c>
      <c r="C318" t="s">
        <v>533</v>
      </c>
      <c r="D318" t="s">
        <v>540</v>
      </c>
      <c r="E318" t="s">
        <v>542</v>
      </c>
      <c r="F318" t="str">
        <f>VLOOKUP(B318, Metadata!$A$1:$H$9, 7, FALSE)</f>
        <v>Demographics</v>
      </c>
      <c r="H318" t="s">
        <v>557</v>
      </c>
      <c r="I318" t="s">
        <v>606</v>
      </c>
      <c r="J318" t="s">
        <v>764</v>
      </c>
      <c r="P318" t="s">
        <v>1024</v>
      </c>
      <c r="Q318" t="s">
        <v>1159</v>
      </c>
      <c r="W318" t="s">
        <v>531</v>
      </c>
    </row>
    <row r="319" spans="1:23" x14ac:dyDescent="0.45">
      <c r="A319" t="s">
        <v>339</v>
      </c>
      <c r="B319" t="s">
        <v>531</v>
      </c>
      <c r="C319" t="s">
        <v>533</v>
      </c>
      <c r="D319" t="s">
        <v>540</v>
      </c>
      <c r="E319" t="s">
        <v>542</v>
      </c>
      <c r="F319" t="str">
        <f>VLOOKUP(B319, Metadata!$A$1:$H$9, 7, FALSE)</f>
        <v>Demographics</v>
      </c>
      <c r="H319" t="s">
        <v>557</v>
      </c>
      <c r="I319" t="s">
        <v>607</v>
      </c>
      <c r="J319" t="s">
        <v>761</v>
      </c>
      <c r="Q319" t="s">
        <v>1159</v>
      </c>
      <c r="W319" t="s">
        <v>531</v>
      </c>
    </row>
    <row r="320" spans="1:23" x14ac:dyDescent="0.45">
      <c r="A320" t="s">
        <v>340</v>
      </c>
      <c r="B320" t="s">
        <v>531</v>
      </c>
      <c r="C320" t="s">
        <v>533</v>
      </c>
      <c r="D320" t="s">
        <v>540</v>
      </c>
      <c r="E320" t="s">
        <v>542</v>
      </c>
      <c r="F320" t="str">
        <f>VLOOKUP(B320, Metadata!$A$1:$H$9, 7, FALSE)</f>
        <v>Demographics</v>
      </c>
      <c r="G320" t="s">
        <v>546</v>
      </c>
      <c r="H320" t="s">
        <v>554</v>
      </c>
      <c r="I320" t="s">
        <v>608</v>
      </c>
      <c r="L320" t="s">
        <v>823</v>
      </c>
      <c r="P320" t="s">
        <v>1025</v>
      </c>
      <c r="Q320" t="s">
        <v>1159</v>
      </c>
      <c r="W320" t="s">
        <v>531</v>
      </c>
    </row>
    <row r="321" spans="1:23" x14ac:dyDescent="0.45">
      <c r="A321" t="s">
        <v>341</v>
      </c>
      <c r="B321" t="s">
        <v>531</v>
      </c>
      <c r="C321" t="s">
        <v>533</v>
      </c>
      <c r="D321" t="s">
        <v>540</v>
      </c>
      <c r="E321" t="s">
        <v>542</v>
      </c>
      <c r="F321" t="str">
        <f>VLOOKUP(B321, Metadata!$A$1:$H$9, 7, FALSE)</f>
        <v>Demographics</v>
      </c>
      <c r="H321" t="s">
        <v>557</v>
      </c>
      <c r="I321" t="s">
        <v>609</v>
      </c>
      <c r="J321" t="s">
        <v>805</v>
      </c>
      <c r="P321" t="s">
        <v>1025</v>
      </c>
      <c r="Q321" t="s">
        <v>1159</v>
      </c>
      <c r="W321" t="s">
        <v>531</v>
      </c>
    </row>
    <row r="322" spans="1:23" x14ac:dyDescent="0.45">
      <c r="A322" t="s">
        <v>342</v>
      </c>
      <c r="B322" t="s">
        <v>531</v>
      </c>
      <c r="C322" t="s">
        <v>533</v>
      </c>
      <c r="D322" t="s">
        <v>540</v>
      </c>
      <c r="E322" t="s">
        <v>542</v>
      </c>
      <c r="F322" t="str">
        <f>VLOOKUP(B322, Metadata!$A$1:$H$9, 7, FALSE)</f>
        <v>Demographics</v>
      </c>
      <c r="H322" t="s">
        <v>554</v>
      </c>
      <c r="I322" t="s">
        <v>610</v>
      </c>
      <c r="P322" t="s">
        <v>1026</v>
      </c>
      <c r="W322" t="s">
        <v>531</v>
      </c>
    </row>
    <row r="323" spans="1:23" x14ac:dyDescent="0.45">
      <c r="A323" t="s">
        <v>343</v>
      </c>
      <c r="B323" t="s">
        <v>531</v>
      </c>
      <c r="C323" t="s">
        <v>533</v>
      </c>
      <c r="D323" t="s">
        <v>540</v>
      </c>
      <c r="E323" t="s">
        <v>542</v>
      </c>
      <c r="F323" t="str">
        <f>VLOOKUP(B323, Metadata!$A$1:$H$9, 7, FALSE)</f>
        <v>Demographics</v>
      </c>
      <c r="H323" t="s">
        <v>556</v>
      </c>
      <c r="I323" t="s">
        <v>611</v>
      </c>
      <c r="J323" t="s">
        <v>766</v>
      </c>
      <c r="P323" t="s">
        <v>1025</v>
      </c>
      <c r="Q323" t="s">
        <v>1159</v>
      </c>
      <c r="V323" t="s">
        <v>1163</v>
      </c>
      <c r="W323" t="s">
        <v>531</v>
      </c>
    </row>
    <row r="324" spans="1:23" x14ac:dyDescent="0.45">
      <c r="A324" t="s">
        <v>344</v>
      </c>
      <c r="B324" t="s">
        <v>531</v>
      </c>
      <c r="C324" t="s">
        <v>533</v>
      </c>
      <c r="D324" t="s">
        <v>540</v>
      </c>
      <c r="E324" t="s">
        <v>542</v>
      </c>
      <c r="F324" t="str">
        <f>VLOOKUP(B324, Metadata!$A$1:$H$9, 7, FALSE)</f>
        <v>Demographics</v>
      </c>
      <c r="H324" t="s">
        <v>555</v>
      </c>
      <c r="I324" t="s">
        <v>732</v>
      </c>
      <c r="P324" t="s">
        <v>1027</v>
      </c>
      <c r="W324" t="s">
        <v>531</v>
      </c>
    </row>
    <row r="325" spans="1:23" x14ac:dyDescent="0.45">
      <c r="A325" t="s">
        <v>345</v>
      </c>
      <c r="B325" t="s">
        <v>531</v>
      </c>
      <c r="C325" t="s">
        <v>533</v>
      </c>
      <c r="D325" t="s">
        <v>540</v>
      </c>
      <c r="E325" t="s">
        <v>542</v>
      </c>
      <c r="F325" t="str">
        <f>VLOOKUP(B325, Metadata!$A$1:$H$9, 7, FALSE)</f>
        <v>Demographics</v>
      </c>
      <c r="H325" t="s">
        <v>554</v>
      </c>
      <c r="I325" t="s">
        <v>613</v>
      </c>
      <c r="L325" t="s">
        <v>823</v>
      </c>
      <c r="P325" t="s">
        <v>1028</v>
      </c>
      <c r="Q325" t="s">
        <v>1159</v>
      </c>
      <c r="W325" t="s">
        <v>531</v>
      </c>
    </row>
    <row r="326" spans="1:23" x14ac:dyDescent="0.45">
      <c r="A326" t="s">
        <v>346</v>
      </c>
      <c r="B326" t="s">
        <v>531</v>
      </c>
      <c r="C326" t="s">
        <v>533</v>
      </c>
      <c r="D326" t="s">
        <v>540</v>
      </c>
      <c r="E326" t="s">
        <v>542</v>
      </c>
      <c r="F326" t="str">
        <f>VLOOKUP(B326, Metadata!$A$1:$H$9, 7, FALSE)</f>
        <v>Demographics</v>
      </c>
      <c r="H326" t="s">
        <v>554</v>
      </c>
      <c r="I326" t="s">
        <v>614</v>
      </c>
      <c r="L326" t="s">
        <v>824</v>
      </c>
      <c r="P326" t="s">
        <v>1029</v>
      </c>
      <c r="Q326" t="s">
        <v>1159</v>
      </c>
      <c r="W326" t="s">
        <v>531</v>
      </c>
    </row>
    <row r="327" spans="1:23" x14ac:dyDescent="0.45">
      <c r="A327" t="s">
        <v>347</v>
      </c>
      <c r="B327" t="s">
        <v>531</v>
      </c>
      <c r="C327" t="s">
        <v>533</v>
      </c>
      <c r="D327" t="s">
        <v>540</v>
      </c>
      <c r="E327" t="s">
        <v>542</v>
      </c>
      <c r="F327" t="str">
        <f>VLOOKUP(B327, Metadata!$A$1:$H$9, 7, FALSE)</f>
        <v>Demographics</v>
      </c>
      <c r="H327" t="s">
        <v>556</v>
      </c>
      <c r="I327" t="s">
        <v>615</v>
      </c>
      <c r="J327" t="s">
        <v>748</v>
      </c>
      <c r="P327" t="s">
        <v>1030</v>
      </c>
      <c r="W327" t="s">
        <v>531</v>
      </c>
    </row>
    <row r="328" spans="1:23" x14ac:dyDescent="0.45">
      <c r="A328" t="s">
        <v>348</v>
      </c>
      <c r="B328" t="s">
        <v>531</v>
      </c>
      <c r="C328" t="s">
        <v>533</v>
      </c>
      <c r="D328" t="s">
        <v>540</v>
      </c>
      <c r="E328" t="s">
        <v>542</v>
      </c>
      <c r="F328" t="str">
        <f>VLOOKUP(B328, Metadata!$A$1:$H$9, 7, FALSE)</f>
        <v>Demographics</v>
      </c>
      <c r="H328" t="s">
        <v>556</v>
      </c>
      <c r="I328" t="s">
        <v>616</v>
      </c>
      <c r="J328" t="s">
        <v>748</v>
      </c>
      <c r="P328" t="s">
        <v>1031</v>
      </c>
      <c r="W328" t="s">
        <v>531</v>
      </c>
    </row>
    <row r="329" spans="1:23" x14ac:dyDescent="0.45">
      <c r="A329" t="s">
        <v>349</v>
      </c>
      <c r="B329" t="s">
        <v>531</v>
      </c>
      <c r="C329" t="s">
        <v>533</v>
      </c>
      <c r="D329" t="s">
        <v>540</v>
      </c>
      <c r="E329" t="s">
        <v>542</v>
      </c>
      <c r="F329" t="str">
        <f>VLOOKUP(B329, Metadata!$A$1:$H$9, 7, FALSE)</f>
        <v>Demographics</v>
      </c>
      <c r="H329" t="s">
        <v>556</v>
      </c>
      <c r="I329" t="s">
        <v>617</v>
      </c>
      <c r="J329" t="s">
        <v>806</v>
      </c>
      <c r="P329" t="s">
        <v>1027</v>
      </c>
      <c r="Q329" t="s">
        <v>1159</v>
      </c>
      <c r="V329" t="s">
        <v>1164</v>
      </c>
      <c r="W329" t="s">
        <v>531</v>
      </c>
    </row>
    <row r="330" spans="1:23" x14ac:dyDescent="0.45">
      <c r="A330" t="s">
        <v>350</v>
      </c>
      <c r="B330" t="s">
        <v>531</v>
      </c>
      <c r="C330" t="s">
        <v>533</v>
      </c>
      <c r="D330" t="s">
        <v>540</v>
      </c>
      <c r="E330" t="s">
        <v>542</v>
      </c>
      <c r="F330" t="str">
        <f>VLOOKUP(B330, Metadata!$A$1:$H$9, 7, FALSE)</f>
        <v>Demographics</v>
      </c>
      <c r="H330" t="s">
        <v>554</v>
      </c>
      <c r="I330" t="s">
        <v>618</v>
      </c>
      <c r="P330" t="s">
        <v>1032</v>
      </c>
      <c r="W330" t="s">
        <v>531</v>
      </c>
    </row>
    <row r="331" spans="1:23" x14ac:dyDescent="0.45">
      <c r="A331" t="s">
        <v>351</v>
      </c>
      <c r="B331" t="s">
        <v>531</v>
      </c>
      <c r="C331" t="s">
        <v>533</v>
      </c>
      <c r="D331" t="s">
        <v>540</v>
      </c>
      <c r="E331" t="s">
        <v>542</v>
      </c>
      <c r="F331" t="str">
        <f>VLOOKUP(B331, Metadata!$A$1:$H$9, 7, FALSE)</f>
        <v>Demographics</v>
      </c>
      <c r="G331" t="s">
        <v>547</v>
      </c>
      <c r="H331" t="s">
        <v>557</v>
      </c>
      <c r="I331" t="s">
        <v>619</v>
      </c>
      <c r="J331" t="s">
        <v>768</v>
      </c>
      <c r="Q331" t="s">
        <v>1159</v>
      </c>
      <c r="W331" t="s">
        <v>531</v>
      </c>
    </row>
    <row r="332" spans="1:23" x14ac:dyDescent="0.45">
      <c r="A332" t="s">
        <v>352</v>
      </c>
      <c r="B332" t="s">
        <v>531</v>
      </c>
      <c r="C332" t="s">
        <v>533</v>
      </c>
      <c r="D332" t="s">
        <v>540</v>
      </c>
      <c r="E332" t="s">
        <v>542</v>
      </c>
      <c r="F332" t="str">
        <f>VLOOKUP(B332, Metadata!$A$1:$H$9, 7, FALSE)</f>
        <v>Demographics</v>
      </c>
      <c r="H332" t="s">
        <v>556</v>
      </c>
      <c r="I332" t="s">
        <v>620</v>
      </c>
      <c r="J332" t="s">
        <v>807</v>
      </c>
      <c r="P332" t="s">
        <v>1033</v>
      </c>
      <c r="Q332" t="s">
        <v>1159</v>
      </c>
      <c r="W332" t="s">
        <v>531</v>
      </c>
    </row>
    <row r="333" spans="1:23" x14ac:dyDescent="0.45">
      <c r="A333" t="s">
        <v>353</v>
      </c>
      <c r="B333" t="s">
        <v>531</v>
      </c>
      <c r="C333" t="s">
        <v>533</v>
      </c>
      <c r="D333" t="s">
        <v>540</v>
      </c>
      <c r="E333" t="s">
        <v>542</v>
      </c>
      <c r="F333" t="str">
        <f>VLOOKUP(B333, Metadata!$A$1:$H$9, 7, FALSE)</f>
        <v>Demographics</v>
      </c>
      <c r="H333" t="s">
        <v>554</v>
      </c>
      <c r="I333" t="s">
        <v>621</v>
      </c>
      <c r="P333" t="s">
        <v>1034</v>
      </c>
      <c r="W333" t="s">
        <v>531</v>
      </c>
    </row>
    <row r="334" spans="1:23" x14ac:dyDescent="0.45">
      <c r="A334" t="s">
        <v>354</v>
      </c>
      <c r="B334" t="s">
        <v>531</v>
      </c>
      <c r="C334" t="s">
        <v>533</v>
      </c>
      <c r="D334" t="s">
        <v>540</v>
      </c>
      <c r="E334" t="s">
        <v>542</v>
      </c>
      <c r="F334" t="str">
        <f>VLOOKUP(B334, Metadata!$A$1:$H$9, 7, FALSE)</f>
        <v>Demographics</v>
      </c>
      <c r="H334" t="s">
        <v>557</v>
      </c>
      <c r="I334" t="s">
        <v>622</v>
      </c>
      <c r="J334" t="s">
        <v>770</v>
      </c>
      <c r="Q334" t="s">
        <v>1159</v>
      </c>
      <c r="W334" t="s">
        <v>531</v>
      </c>
    </row>
    <row r="335" spans="1:23" x14ac:dyDescent="0.45">
      <c r="A335" t="s">
        <v>355</v>
      </c>
      <c r="B335" t="s">
        <v>531</v>
      </c>
      <c r="C335" t="s">
        <v>533</v>
      </c>
      <c r="D335" t="s">
        <v>540</v>
      </c>
      <c r="E335" t="s">
        <v>542</v>
      </c>
      <c r="F335" t="str">
        <f>VLOOKUP(B335, Metadata!$A$1:$H$9, 7, FALSE)</f>
        <v>Demographics</v>
      </c>
      <c r="H335" t="s">
        <v>556</v>
      </c>
      <c r="I335" t="s">
        <v>623</v>
      </c>
      <c r="J335" t="s">
        <v>808</v>
      </c>
      <c r="P335" t="s">
        <v>1035</v>
      </c>
      <c r="Q335" t="s">
        <v>1159</v>
      </c>
      <c r="W335" t="s">
        <v>531</v>
      </c>
    </row>
    <row r="336" spans="1:23" x14ac:dyDescent="0.45">
      <c r="A336" t="s">
        <v>356</v>
      </c>
      <c r="B336" t="s">
        <v>531</v>
      </c>
      <c r="C336" t="s">
        <v>533</v>
      </c>
      <c r="D336" t="s">
        <v>540</v>
      </c>
      <c r="E336" t="s">
        <v>542</v>
      </c>
      <c r="F336" t="str">
        <f>VLOOKUP(B336, Metadata!$A$1:$H$9, 7, FALSE)</f>
        <v>Demographics</v>
      </c>
      <c r="H336" t="s">
        <v>554</v>
      </c>
      <c r="I336" t="s">
        <v>621</v>
      </c>
      <c r="P336" t="s">
        <v>1036</v>
      </c>
      <c r="W336" t="s">
        <v>531</v>
      </c>
    </row>
    <row r="337" spans="1:23" x14ac:dyDescent="0.45">
      <c r="A337" t="s">
        <v>357</v>
      </c>
      <c r="B337" t="s">
        <v>531</v>
      </c>
      <c r="C337" t="s">
        <v>533</v>
      </c>
      <c r="D337" t="s">
        <v>540</v>
      </c>
      <c r="E337" t="s">
        <v>542</v>
      </c>
      <c r="F337" t="str">
        <f>VLOOKUP(B337, Metadata!$A$1:$H$9, 7, FALSE)</f>
        <v>Demographics</v>
      </c>
      <c r="H337" t="s">
        <v>557</v>
      </c>
      <c r="I337" t="s">
        <v>624</v>
      </c>
      <c r="J337" t="s">
        <v>772</v>
      </c>
      <c r="Q337" t="s">
        <v>1159</v>
      </c>
      <c r="W337" t="s">
        <v>531</v>
      </c>
    </row>
    <row r="338" spans="1:23" x14ac:dyDescent="0.45">
      <c r="A338" t="s">
        <v>358</v>
      </c>
      <c r="B338" t="s">
        <v>531</v>
      </c>
      <c r="C338" t="s">
        <v>533</v>
      </c>
      <c r="D338" t="s">
        <v>540</v>
      </c>
      <c r="E338" t="s">
        <v>542</v>
      </c>
      <c r="F338" t="str">
        <f>VLOOKUP(B338, Metadata!$A$1:$H$9, 7, FALSE)</f>
        <v>Demographics</v>
      </c>
      <c r="H338" t="s">
        <v>556</v>
      </c>
      <c r="I338" t="s">
        <v>625</v>
      </c>
      <c r="J338" t="s">
        <v>809</v>
      </c>
      <c r="P338" t="s">
        <v>1037</v>
      </c>
      <c r="Q338" t="s">
        <v>1159</v>
      </c>
      <c r="V338" t="s">
        <v>1165</v>
      </c>
      <c r="W338" t="s">
        <v>531</v>
      </c>
    </row>
    <row r="339" spans="1:23" x14ac:dyDescent="0.45">
      <c r="A339" t="s">
        <v>359</v>
      </c>
      <c r="B339" t="s">
        <v>531</v>
      </c>
      <c r="C339" t="s">
        <v>533</v>
      </c>
      <c r="D339" t="s">
        <v>540</v>
      </c>
      <c r="E339" t="s">
        <v>542</v>
      </c>
      <c r="F339" t="str">
        <f>VLOOKUP(B339, Metadata!$A$1:$H$9, 7, FALSE)</f>
        <v>Demographics</v>
      </c>
      <c r="H339" t="s">
        <v>554</v>
      </c>
      <c r="I339" t="s">
        <v>618</v>
      </c>
      <c r="P339" t="s">
        <v>1038</v>
      </c>
      <c r="W339" t="s">
        <v>531</v>
      </c>
    </row>
    <row r="340" spans="1:23" x14ac:dyDescent="0.45">
      <c r="A340" t="s">
        <v>360</v>
      </c>
      <c r="B340" t="s">
        <v>531</v>
      </c>
      <c r="C340" t="s">
        <v>533</v>
      </c>
      <c r="D340" t="s">
        <v>540</v>
      </c>
      <c r="E340" t="s">
        <v>542</v>
      </c>
      <c r="F340" t="str">
        <f>VLOOKUP(B340, Metadata!$A$1:$H$9, 7, FALSE)</f>
        <v>Demographics</v>
      </c>
      <c r="H340" t="s">
        <v>557</v>
      </c>
      <c r="I340" t="s">
        <v>626</v>
      </c>
      <c r="J340" t="s">
        <v>774</v>
      </c>
      <c r="Q340" t="s">
        <v>1159</v>
      </c>
      <c r="W340" t="s">
        <v>531</v>
      </c>
    </row>
    <row r="341" spans="1:23" x14ac:dyDescent="0.45">
      <c r="A341" t="s">
        <v>361</v>
      </c>
      <c r="B341" t="s">
        <v>531</v>
      </c>
      <c r="C341" t="s">
        <v>533</v>
      </c>
      <c r="D341" t="s">
        <v>540</v>
      </c>
      <c r="E341" t="s">
        <v>542</v>
      </c>
      <c r="F341" t="str">
        <f>VLOOKUP(B341, Metadata!$A$1:$H$9, 7, FALSE)</f>
        <v>Demographics</v>
      </c>
      <c r="H341" t="s">
        <v>556</v>
      </c>
      <c r="I341" t="s">
        <v>627</v>
      </c>
      <c r="J341" t="s">
        <v>775</v>
      </c>
      <c r="P341" t="s">
        <v>1039</v>
      </c>
      <c r="Q341" t="s">
        <v>1159</v>
      </c>
      <c r="V341" t="s">
        <v>1166</v>
      </c>
      <c r="W341" t="s">
        <v>531</v>
      </c>
    </row>
    <row r="342" spans="1:23" x14ac:dyDescent="0.45">
      <c r="A342" t="s">
        <v>362</v>
      </c>
      <c r="B342" t="s">
        <v>531</v>
      </c>
      <c r="C342" t="s">
        <v>533</v>
      </c>
      <c r="D342" t="s">
        <v>540</v>
      </c>
      <c r="E342" t="s">
        <v>542</v>
      </c>
      <c r="F342" t="str">
        <f>VLOOKUP(B342, Metadata!$A$1:$H$9, 7, FALSE)</f>
        <v>Demographics</v>
      </c>
      <c r="H342" t="s">
        <v>556</v>
      </c>
      <c r="I342" t="s">
        <v>628</v>
      </c>
      <c r="J342" t="s">
        <v>810</v>
      </c>
      <c r="P342" t="s">
        <v>1039</v>
      </c>
      <c r="Q342" t="s">
        <v>1159</v>
      </c>
      <c r="V342" t="s">
        <v>1167</v>
      </c>
      <c r="W342" t="s">
        <v>531</v>
      </c>
    </row>
    <row r="343" spans="1:23" x14ac:dyDescent="0.45">
      <c r="A343" t="s">
        <v>363</v>
      </c>
      <c r="B343" t="s">
        <v>531</v>
      </c>
      <c r="C343" t="s">
        <v>533</v>
      </c>
      <c r="D343" t="s">
        <v>540</v>
      </c>
      <c r="E343" t="s">
        <v>542</v>
      </c>
      <c r="F343" t="str">
        <f>VLOOKUP(B343, Metadata!$A$1:$H$9, 7, FALSE)</f>
        <v>Demographics</v>
      </c>
      <c r="H343" t="s">
        <v>554</v>
      </c>
      <c r="I343" t="s">
        <v>618</v>
      </c>
      <c r="P343" t="s">
        <v>1040</v>
      </c>
      <c r="W343" t="s">
        <v>531</v>
      </c>
    </row>
    <row r="344" spans="1:23" x14ac:dyDescent="0.45">
      <c r="A344" t="s">
        <v>364</v>
      </c>
      <c r="B344" t="s">
        <v>531</v>
      </c>
      <c r="C344" t="s">
        <v>533</v>
      </c>
      <c r="D344" t="s">
        <v>540</v>
      </c>
      <c r="E344" t="s">
        <v>542</v>
      </c>
      <c r="F344" t="str">
        <f>VLOOKUP(B344, Metadata!$A$1:$H$9, 7, FALSE)</f>
        <v>Demographics</v>
      </c>
      <c r="H344" t="s">
        <v>556</v>
      </c>
      <c r="I344" t="s">
        <v>733</v>
      </c>
      <c r="J344" t="s">
        <v>811</v>
      </c>
      <c r="P344" t="s">
        <v>1041</v>
      </c>
      <c r="Q344" t="s">
        <v>1159</v>
      </c>
      <c r="V344" t="s">
        <v>1168</v>
      </c>
      <c r="W344" t="s">
        <v>531</v>
      </c>
    </row>
    <row r="345" spans="1:23" x14ac:dyDescent="0.45">
      <c r="A345" t="s">
        <v>365</v>
      </c>
      <c r="B345" t="s">
        <v>531</v>
      </c>
      <c r="C345" t="s">
        <v>533</v>
      </c>
      <c r="D345" t="s">
        <v>540</v>
      </c>
      <c r="E345" t="s">
        <v>542</v>
      </c>
      <c r="F345" t="str">
        <f>VLOOKUP(B345, Metadata!$A$1:$H$9, 7, FALSE)</f>
        <v>Demographics</v>
      </c>
      <c r="H345" t="s">
        <v>554</v>
      </c>
      <c r="I345" t="s">
        <v>618</v>
      </c>
      <c r="P345" t="s">
        <v>1042</v>
      </c>
      <c r="W345" t="s">
        <v>531</v>
      </c>
    </row>
    <row r="346" spans="1:23" x14ac:dyDescent="0.45">
      <c r="A346" t="s">
        <v>366</v>
      </c>
      <c r="B346" t="s">
        <v>531</v>
      </c>
      <c r="C346" t="s">
        <v>533</v>
      </c>
      <c r="D346" t="s">
        <v>540</v>
      </c>
      <c r="E346" t="s">
        <v>542</v>
      </c>
      <c r="F346" t="str">
        <f>VLOOKUP(B346, Metadata!$A$1:$H$9, 7, FALSE)</f>
        <v>Demographics</v>
      </c>
      <c r="H346" t="s">
        <v>555</v>
      </c>
      <c r="I346" t="s">
        <v>630</v>
      </c>
      <c r="P346" t="s">
        <v>1043</v>
      </c>
      <c r="W346" t="s">
        <v>531</v>
      </c>
    </row>
    <row r="347" spans="1:23" x14ac:dyDescent="0.45">
      <c r="A347" t="s">
        <v>367</v>
      </c>
      <c r="B347" t="s">
        <v>531</v>
      </c>
      <c r="C347" t="s">
        <v>533</v>
      </c>
      <c r="D347" t="s">
        <v>540</v>
      </c>
      <c r="E347" t="s">
        <v>542</v>
      </c>
      <c r="F347" t="str">
        <f>VLOOKUP(B347, Metadata!$A$1:$H$9, 7, FALSE)</f>
        <v>Demographics</v>
      </c>
      <c r="G347" t="s">
        <v>548</v>
      </c>
      <c r="H347" t="s">
        <v>557</v>
      </c>
      <c r="I347" t="s">
        <v>631</v>
      </c>
      <c r="J347" t="s">
        <v>778</v>
      </c>
      <c r="Q347" t="s">
        <v>1159</v>
      </c>
      <c r="W347" t="s">
        <v>531</v>
      </c>
    </row>
    <row r="348" spans="1:23" x14ac:dyDescent="0.45">
      <c r="A348" t="s">
        <v>368</v>
      </c>
      <c r="B348" t="s">
        <v>531</v>
      </c>
      <c r="C348" t="s">
        <v>533</v>
      </c>
      <c r="D348" t="s">
        <v>540</v>
      </c>
      <c r="E348" t="s">
        <v>542</v>
      </c>
      <c r="F348" t="str">
        <f>VLOOKUP(B348, Metadata!$A$1:$H$9, 7, FALSE)</f>
        <v>Demographics</v>
      </c>
      <c r="H348" t="s">
        <v>557</v>
      </c>
      <c r="I348" t="s">
        <v>632</v>
      </c>
      <c r="J348" t="s">
        <v>779</v>
      </c>
      <c r="Q348" t="s">
        <v>1159</v>
      </c>
      <c r="W348" t="s">
        <v>531</v>
      </c>
    </row>
    <row r="349" spans="1:23" x14ac:dyDescent="0.45">
      <c r="A349" t="s">
        <v>369</v>
      </c>
      <c r="B349" t="s">
        <v>531</v>
      </c>
      <c r="C349" t="s">
        <v>533</v>
      </c>
      <c r="D349" t="s">
        <v>540</v>
      </c>
      <c r="E349" t="s">
        <v>542</v>
      </c>
      <c r="F349" t="str">
        <f>VLOOKUP(B349, Metadata!$A$1:$H$9, 7, FALSE)</f>
        <v>Demographics</v>
      </c>
      <c r="H349" t="s">
        <v>556</v>
      </c>
      <c r="I349" t="s">
        <v>633</v>
      </c>
      <c r="J349" t="s">
        <v>780</v>
      </c>
      <c r="P349" t="s">
        <v>1044</v>
      </c>
      <c r="Q349" t="s">
        <v>1159</v>
      </c>
      <c r="V349" t="s">
        <v>1165</v>
      </c>
      <c r="W349" t="s">
        <v>531</v>
      </c>
    </row>
    <row r="350" spans="1:23" x14ac:dyDescent="0.45">
      <c r="A350" t="s">
        <v>370</v>
      </c>
      <c r="B350" t="s">
        <v>531</v>
      </c>
      <c r="C350" t="s">
        <v>533</v>
      </c>
      <c r="D350" t="s">
        <v>540</v>
      </c>
      <c r="E350" t="s">
        <v>542</v>
      </c>
      <c r="F350" t="str">
        <f>VLOOKUP(B350, Metadata!$A$1:$H$9, 7, FALSE)</f>
        <v>Demographics</v>
      </c>
      <c r="G350" t="s">
        <v>549</v>
      </c>
      <c r="H350" t="s">
        <v>556</v>
      </c>
      <c r="I350" t="s">
        <v>634</v>
      </c>
      <c r="J350" t="s">
        <v>781</v>
      </c>
      <c r="Q350" t="s">
        <v>1159</v>
      </c>
      <c r="W350" t="s">
        <v>531</v>
      </c>
    </row>
    <row r="351" spans="1:23" x14ac:dyDescent="0.45">
      <c r="A351" t="s">
        <v>371</v>
      </c>
      <c r="B351" t="s">
        <v>531</v>
      </c>
      <c r="C351" t="s">
        <v>533</v>
      </c>
      <c r="D351" t="s">
        <v>540</v>
      </c>
      <c r="E351" t="s">
        <v>542</v>
      </c>
      <c r="F351" t="str">
        <f>VLOOKUP(B351, Metadata!$A$1:$H$9, 7, FALSE)</f>
        <v>Demographics</v>
      </c>
      <c r="H351" t="s">
        <v>555</v>
      </c>
      <c r="I351" t="s">
        <v>734</v>
      </c>
      <c r="P351" t="s">
        <v>1045</v>
      </c>
      <c r="W351" t="s">
        <v>531</v>
      </c>
    </row>
    <row r="352" spans="1:23" x14ac:dyDescent="0.45">
      <c r="A352" t="s">
        <v>372</v>
      </c>
      <c r="B352" t="s">
        <v>531</v>
      </c>
      <c r="C352" t="s">
        <v>533</v>
      </c>
      <c r="D352" t="s">
        <v>540</v>
      </c>
      <c r="E352" t="s">
        <v>542</v>
      </c>
      <c r="F352" t="str">
        <f>VLOOKUP(B352, Metadata!$A$1:$H$9, 7, FALSE)</f>
        <v>Demographics</v>
      </c>
      <c r="H352" t="s">
        <v>554</v>
      </c>
      <c r="I352" t="s">
        <v>636</v>
      </c>
      <c r="K352" t="s">
        <v>636</v>
      </c>
      <c r="L352" t="s">
        <v>827</v>
      </c>
      <c r="M352">
        <v>0</v>
      </c>
      <c r="N352">
        <v>99</v>
      </c>
      <c r="P352" t="s">
        <v>1046</v>
      </c>
      <c r="Q352" t="s">
        <v>1159</v>
      </c>
      <c r="W352" t="s">
        <v>531</v>
      </c>
    </row>
    <row r="353" spans="1:23" x14ac:dyDescent="0.45">
      <c r="A353" t="s">
        <v>373</v>
      </c>
      <c r="B353" t="s">
        <v>531</v>
      </c>
      <c r="C353" t="s">
        <v>533</v>
      </c>
      <c r="D353" t="s">
        <v>540</v>
      </c>
      <c r="E353" t="s">
        <v>542</v>
      </c>
      <c r="F353" t="str">
        <f>VLOOKUP(B353, Metadata!$A$1:$H$9, 7, FALSE)</f>
        <v>Demographics</v>
      </c>
      <c r="H353" t="s">
        <v>556</v>
      </c>
      <c r="I353" t="s">
        <v>580</v>
      </c>
      <c r="J353" t="s">
        <v>782</v>
      </c>
      <c r="P353" t="s">
        <v>1047</v>
      </c>
      <c r="W353" t="s">
        <v>531</v>
      </c>
    </row>
    <row r="354" spans="1:23" x14ac:dyDescent="0.45">
      <c r="A354" t="s">
        <v>374</v>
      </c>
      <c r="B354" t="s">
        <v>531</v>
      </c>
      <c r="C354" t="s">
        <v>533</v>
      </c>
      <c r="D354" t="s">
        <v>540</v>
      </c>
      <c r="E354" t="s">
        <v>542</v>
      </c>
      <c r="F354" t="str">
        <f>VLOOKUP(B354, Metadata!$A$1:$H$9, 7, FALSE)</f>
        <v>Demographics</v>
      </c>
      <c r="H354" t="s">
        <v>557</v>
      </c>
      <c r="I354" t="s">
        <v>637</v>
      </c>
      <c r="J354" t="s">
        <v>812</v>
      </c>
      <c r="P354" t="s">
        <v>1048</v>
      </c>
      <c r="Q354" t="s">
        <v>1159</v>
      </c>
      <c r="V354" t="s">
        <v>1169</v>
      </c>
      <c r="W354" t="s">
        <v>531</v>
      </c>
    </row>
    <row r="355" spans="1:23" x14ac:dyDescent="0.45">
      <c r="A355" t="s">
        <v>375</v>
      </c>
      <c r="B355" t="s">
        <v>531</v>
      </c>
      <c r="C355" t="s">
        <v>533</v>
      </c>
      <c r="D355" t="s">
        <v>540</v>
      </c>
      <c r="E355" t="s">
        <v>542</v>
      </c>
      <c r="F355" t="str">
        <f>VLOOKUP(B355, Metadata!$A$1:$H$9, 7, FALSE)</f>
        <v>Demographics</v>
      </c>
      <c r="H355" t="s">
        <v>554</v>
      </c>
      <c r="I355" t="s">
        <v>592</v>
      </c>
      <c r="K355" t="s">
        <v>822</v>
      </c>
      <c r="L355" t="s">
        <v>828</v>
      </c>
      <c r="P355" t="s">
        <v>1049</v>
      </c>
      <c r="W355" t="s">
        <v>531</v>
      </c>
    </row>
    <row r="356" spans="1:23" x14ac:dyDescent="0.45">
      <c r="A356" t="s">
        <v>376</v>
      </c>
      <c r="B356" t="s">
        <v>531</v>
      </c>
      <c r="C356" t="s">
        <v>533</v>
      </c>
      <c r="D356" t="s">
        <v>540</v>
      </c>
      <c r="E356" t="s">
        <v>542</v>
      </c>
      <c r="F356" t="str">
        <f>VLOOKUP(B356, Metadata!$A$1:$H$9, 7, FALSE)</f>
        <v>Demographics</v>
      </c>
      <c r="G356" t="s">
        <v>550</v>
      </c>
      <c r="H356" t="s">
        <v>554</v>
      </c>
      <c r="I356" t="s">
        <v>638</v>
      </c>
      <c r="L356" t="s">
        <v>823</v>
      </c>
      <c r="Q356" t="s">
        <v>1159</v>
      </c>
      <c r="W356" t="s">
        <v>531</v>
      </c>
    </row>
    <row r="357" spans="1:23" x14ac:dyDescent="0.45">
      <c r="A357" t="s">
        <v>377</v>
      </c>
      <c r="B357" t="s">
        <v>531</v>
      </c>
      <c r="C357" t="s">
        <v>533</v>
      </c>
      <c r="D357" t="s">
        <v>540</v>
      </c>
      <c r="E357" t="s">
        <v>542</v>
      </c>
      <c r="F357" t="str">
        <f>VLOOKUP(B357, Metadata!$A$1:$H$9, 7, FALSE)</f>
        <v>Demographics</v>
      </c>
      <c r="H357" t="s">
        <v>557</v>
      </c>
      <c r="I357" t="s">
        <v>639</v>
      </c>
      <c r="J357" t="s">
        <v>813</v>
      </c>
      <c r="Q357" t="s">
        <v>1159</v>
      </c>
      <c r="W357" t="s">
        <v>531</v>
      </c>
    </row>
    <row r="358" spans="1:23" x14ac:dyDescent="0.45">
      <c r="A358" t="s">
        <v>378</v>
      </c>
      <c r="B358" t="s">
        <v>531</v>
      </c>
      <c r="C358" t="s">
        <v>533</v>
      </c>
      <c r="D358" t="s">
        <v>540</v>
      </c>
      <c r="E358" t="s">
        <v>542</v>
      </c>
      <c r="F358" t="str">
        <f>VLOOKUP(B358, Metadata!$A$1:$H$9, 7, FALSE)</f>
        <v>Demographics</v>
      </c>
      <c r="H358" t="s">
        <v>554</v>
      </c>
      <c r="I358" t="s">
        <v>592</v>
      </c>
      <c r="P358" t="s">
        <v>1050</v>
      </c>
      <c r="W358" t="s">
        <v>531</v>
      </c>
    </row>
    <row r="359" spans="1:23" x14ac:dyDescent="0.45">
      <c r="A359" t="s">
        <v>379</v>
      </c>
      <c r="B359" t="s">
        <v>531</v>
      </c>
      <c r="C359" t="s">
        <v>533</v>
      </c>
      <c r="D359" t="s">
        <v>540</v>
      </c>
      <c r="E359" t="s">
        <v>542</v>
      </c>
      <c r="F359" t="str">
        <f>VLOOKUP(B359, Metadata!$A$1:$H$9, 7, FALSE)</f>
        <v>Demographics</v>
      </c>
      <c r="H359" t="s">
        <v>557</v>
      </c>
      <c r="I359" t="s">
        <v>640</v>
      </c>
      <c r="J359" t="s">
        <v>785</v>
      </c>
      <c r="Q359" t="s">
        <v>1159</v>
      </c>
      <c r="W359" t="s">
        <v>531</v>
      </c>
    </row>
    <row r="360" spans="1:23" x14ac:dyDescent="0.45">
      <c r="A360" t="s">
        <v>380</v>
      </c>
      <c r="B360" t="s">
        <v>531</v>
      </c>
      <c r="C360" t="s">
        <v>533</v>
      </c>
      <c r="D360" t="s">
        <v>540</v>
      </c>
      <c r="E360" t="s">
        <v>542</v>
      </c>
      <c r="F360" t="str">
        <f>VLOOKUP(B360, Metadata!$A$1:$H$9, 7, FALSE)</f>
        <v>Demographics</v>
      </c>
      <c r="H360" t="s">
        <v>557</v>
      </c>
      <c r="I360" t="s">
        <v>641</v>
      </c>
      <c r="J360" t="s">
        <v>814</v>
      </c>
      <c r="Q360" t="s">
        <v>1159</v>
      </c>
      <c r="W360" t="s">
        <v>531</v>
      </c>
    </row>
    <row r="361" spans="1:23" x14ac:dyDescent="0.45">
      <c r="A361" t="s">
        <v>381</v>
      </c>
      <c r="B361" t="s">
        <v>531</v>
      </c>
      <c r="C361" t="s">
        <v>533</v>
      </c>
      <c r="D361" t="s">
        <v>540</v>
      </c>
      <c r="E361" t="s">
        <v>542</v>
      </c>
      <c r="F361" t="str">
        <f>VLOOKUP(B361, Metadata!$A$1:$H$9, 7, FALSE)</f>
        <v>Demographics</v>
      </c>
      <c r="H361" t="s">
        <v>554</v>
      </c>
      <c r="P361" t="s">
        <v>1051</v>
      </c>
      <c r="W361" t="s">
        <v>531</v>
      </c>
    </row>
    <row r="362" spans="1:23" x14ac:dyDescent="0.45">
      <c r="A362" t="s">
        <v>382</v>
      </c>
      <c r="B362" t="s">
        <v>531</v>
      </c>
      <c r="C362" t="s">
        <v>533</v>
      </c>
      <c r="D362" t="s">
        <v>540</v>
      </c>
      <c r="E362" t="s">
        <v>542</v>
      </c>
      <c r="F362" t="str">
        <f>VLOOKUP(B362, Metadata!$A$1:$H$9, 7, FALSE)</f>
        <v>Demographics</v>
      </c>
      <c r="H362" t="s">
        <v>555</v>
      </c>
      <c r="I362" t="s">
        <v>642</v>
      </c>
      <c r="P362" t="s">
        <v>1052</v>
      </c>
      <c r="V362" t="s">
        <v>1162</v>
      </c>
      <c r="W362" t="s">
        <v>531</v>
      </c>
    </row>
    <row r="363" spans="1:23" x14ac:dyDescent="0.45">
      <c r="A363" t="s">
        <v>383</v>
      </c>
      <c r="B363" t="s">
        <v>531</v>
      </c>
      <c r="C363" t="s">
        <v>533</v>
      </c>
      <c r="D363" t="s">
        <v>540</v>
      </c>
      <c r="E363" t="s">
        <v>542</v>
      </c>
      <c r="F363" t="str">
        <f>VLOOKUP(B363, Metadata!$A$1:$H$9, 7, FALSE)</f>
        <v>Demographics</v>
      </c>
      <c r="H363" t="s">
        <v>555</v>
      </c>
      <c r="I363" t="s">
        <v>643</v>
      </c>
      <c r="P363" t="s">
        <v>1053</v>
      </c>
      <c r="V363" t="s">
        <v>1162</v>
      </c>
      <c r="W363" t="s">
        <v>531</v>
      </c>
    </row>
    <row r="364" spans="1:23" x14ac:dyDescent="0.45">
      <c r="A364" t="s">
        <v>384</v>
      </c>
      <c r="B364" t="s">
        <v>531</v>
      </c>
      <c r="C364" t="s">
        <v>533</v>
      </c>
      <c r="D364" t="s">
        <v>540</v>
      </c>
      <c r="E364" t="s">
        <v>542</v>
      </c>
      <c r="F364" t="str">
        <f>VLOOKUP(B364, Metadata!$A$1:$H$9, 7, FALSE)</f>
        <v>Demographics</v>
      </c>
      <c r="H364" t="s">
        <v>555</v>
      </c>
      <c r="I364" t="s">
        <v>735</v>
      </c>
      <c r="P364" t="s">
        <v>1054</v>
      </c>
      <c r="V364" t="s">
        <v>1162</v>
      </c>
      <c r="W364" t="s">
        <v>531</v>
      </c>
    </row>
    <row r="365" spans="1:23" x14ac:dyDescent="0.45">
      <c r="A365" t="s">
        <v>385</v>
      </c>
      <c r="B365" t="s">
        <v>531</v>
      </c>
      <c r="C365" t="s">
        <v>533</v>
      </c>
      <c r="D365" t="s">
        <v>540</v>
      </c>
      <c r="E365" t="s">
        <v>542</v>
      </c>
      <c r="F365" t="str">
        <f>VLOOKUP(B365, Metadata!$A$1:$H$9, 7, FALSE)</f>
        <v>Demographics</v>
      </c>
      <c r="H365" t="s">
        <v>554</v>
      </c>
      <c r="I365" t="s">
        <v>646</v>
      </c>
      <c r="L365" t="s">
        <v>823</v>
      </c>
      <c r="V365" t="s">
        <v>1170</v>
      </c>
      <c r="W365" t="s">
        <v>531</v>
      </c>
    </row>
    <row r="366" spans="1:23" x14ac:dyDescent="0.45">
      <c r="A366" t="s">
        <v>386</v>
      </c>
      <c r="B366" t="s">
        <v>531</v>
      </c>
      <c r="C366" t="s">
        <v>533</v>
      </c>
      <c r="D366" t="s">
        <v>540</v>
      </c>
      <c r="E366" t="s">
        <v>542</v>
      </c>
      <c r="F366" t="str">
        <f>VLOOKUP(B366, Metadata!$A$1:$H$9, 7, FALSE)</f>
        <v>Demographics</v>
      </c>
      <c r="H366" t="s">
        <v>555</v>
      </c>
      <c r="I366" t="s">
        <v>647</v>
      </c>
      <c r="W366" t="s">
        <v>531</v>
      </c>
    </row>
    <row r="367" spans="1:23" x14ac:dyDescent="0.45">
      <c r="A367" t="s">
        <v>387</v>
      </c>
      <c r="B367" t="s">
        <v>532</v>
      </c>
      <c r="C367" t="s">
        <v>539</v>
      </c>
      <c r="D367" t="s">
        <v>541</v>
      </c>
      <c r="E367" t="s">
        <v>543</v>
      </c>
      <c r="F367" t="str">
        <f>VLOOKUP(B367, Metadata!$A$1:$H$9, 7, FALSE)</f>
        <v>No HEAL CRF Match</v>
      </c>
      <c r="H367" t="s">
        <v>554</v>
      </c>
      <c r="I367" t="s">
        <v>560</v>
      </c>
      <c r="V367" t="s">
        <v>1172</v>
      </c>
      <c r="W367" t="s">
        <v>532</v>
      </c>
    </row>
    <row r="368" spans="1:23" x14ac:dyDescent="0.45">
      <c r="A368" t="s">
        <v>388</v>
      </c>
      <c r="B368" t="s">
        <v>532</v>
      </c>
      <c r="C368" t="s">
        <v>539</v>
      </c>
      <c r="D368" t="s">
        <v>541</v>
      </c>
      <c r="E368" t="s">
        <v>543</v>
      </c>
      <c r="F368" t="str">
        <f>VLOOKUP(B368, Metadata!$A$1:$H$9, 7, FALSE)</f>
        <v>No HEAL CRF Match</v>
      </c>
      <c r="H368" t="s">
        <v>555</v>
      </c>
      <c r="I368" t="s">
        <v>662</v>
      </c>
      <c r="W368" t="s">
        <v>532</v>
      </c>
    </row>
    <row r="369" spans="1:23" x14ac:dyDescent="0.45">
      <c r="A369" t="s">
        <v>389</v>
      </c>
      <c r="B369" t="s">
        <v>532</v>
      </c>
      <c r="C369" t="s">
        <v>539</v>
      </c>
      <c r="D369" t="s">
        <v>541</v>
      </c>
      <c r="E369" t="s">
        <v>543</v>
      </c>
      <c r="F369" t="str">
        <f>VLOOKUP(B369, Metadata!$A$1:$H$9, 7, FALSE)</f>
        <v>No HEAL CRF Match</v>
      </c>
      <c r="G369" t="s">
        <v>551</v>
      </c>
      <c r="H369" t="s">
        <v>557</v>
      </c>
      <c r="I369" t="s">
        <v>663</v>
      </c>
      <c r="J369" t="s">
        <v>815</v>
      </c>
      <c r="Q369" t="s">
        <v>1159</v>
      </c>
      <c r="W369" t="s">
        <v>532</v>
      </c>
    </row>
    <row r="370" spans="1:23" x14ac:dyDescent="0.45">
      <c r="A370" t="s">
        <v>390</v>
      </c>
      <c r="B370" t="s">
        <v>532</v>
      </c>
      <c r="C370" t="s">
        <v>539</v>
      </c>
      <c r="D370" t="s">
        <v>541</v>
      </c>
      <c r="E370" t="s">
        <v>543</v>
      </c>
      <c r="F370" t="str">
        <f>VLOOKUP(B370, Metadata!$A$1:$H$9, 7, FALSE)</f>
        <v>No HEAL CRF Match</v>
      </c>
      <c r="H370" t="s">
        <v>554</v>
      </c>
      <c r="I370" t="s">
        <v>618</v>
      </c>
      <c r="P370" t="s">
        <v>1055</v>
      </c>
      <c r="W370" t="s">
        <v>532</v>
      </c>
    </row>
    <row r="371" spans="1:23" x14ac:dyDescent="0.45">
      <c r="A371" t="s">
        <v>391</v>
      </c>
      <c r="B371" t="s">
        <v>532</v>
      </c>
      <c r="C371" t="s">
        <v>539</v>
      </c>
      <c r="D371" t="s">
        <v>541</v>
      </c>
      <c r="E371" t="s">
        <v>543</v>
      </c>
      <c r="F371" t="str">
        <f>VLOOKUP(B371, Metadata!$A$1:$H$9, 7, FALSE)</f>
        <v>No HEAL CRF Match</v>
      </c>
      <c r="H371" t="s">
        <v>555</v>
      </c>
      <c r="I371" t="s">
        <v>736</v>
      </c>
      <c r="P371" t="s">
        <v>1056</v>
      </c>
      <c r="W371" t="s">
        <v>532</v>
      </c>
    </row>
    <row r="372" spans="1:23" x14ac:dyDescent="0.45">
      <c r="A372" t="s">
        <v>392</v>
      </c>
      <c r="B372" t="s">
        <v>532</v>
      </c>
      <c r="C372" t="s">
        <v>539</v>
      </c>
      <c r="D372" t="s">
        <v>541</v>
      </c>
      <c r="E372" t="s">
        <v>543</v>
      </c>
      <c r="F372" t="str">
        <f>VLOOKUP(B372, Metadata!$A$1:$H$9, 7, FALSE)</f>
        <v>No HEAL CRF Match</v>
      </c>
      <c r="H372" t="s">
        <v>554</v>
      </c>
      <c r="I372" t="s">
        <v>665</v>
      </c>
      <c r="L372" t="s">
        <v>827</v>
      </c>
      <c r="M372">
        <v>0</v>
      </c>
      <c r="N372">
        <v>99</v>
      </c>
      <c r="P372" t="s">
        <v>1057</v>
      </c>
      <c r="Q372" t="s">
        <v>1159</v>
      </c>
      <c r="W372" t="s">
        <v>532</v>
      </c>
    </row>
    <row r="373" spans="1:23" x14ac:dyDescent="0.45">
      <c r="A373" t="s">
        <v>393</v>
      </c>
      <c r="B373" t="s">
        <v>532</v>
      </c>
      <c r="C373" t="s">
        <v>539</v>
      </c>
      <c r="D373" t="s">
        <v>541</v>
      </c>
      <c r="E373" t="s">
        <v>543</v>
      </c>
      <c r="F373" t="str">
        <f>VLOOKUP(B373, Metadata!$A$1:$H$9, 7, FALSE)</f>
        <v>No HEAL CRF Match</v>
      </c>
      <c r="H373" t="s">
        <v>556</v>
      </c>
      <c r="I373" t="s">
        <v>580</v>
      </c>
      <c r="J373" t="s">
        <v>748</v>
      </c>
      <c r="P373" t="s">
        <v>1058</v>
      </c>
      <c r="W373" t="s">
        <v>532</v>
      </c>
    </row>
    <row r="374" spans="1:23" x14ac:dyDescent="0.45">
      <c r="A374" t="s">
        <v>394</v>
      </c>
      <c r="B374" t="s">
        <v>532</v>
      </c>
      <c r="C374" t="s">
        <v>539</v>
      </c>
      <c r="D374" t="s">
        <v>541</v>
      </c>
      <c r="E374" t="s">
        <v>543</v>
      </c>
      <c r="F374" t="str">
        <f>VLOOKUP(B374, Metadata!$A$1:$H$9, 7, FALSE)</f>
        <v>No HEAL CRF Match</v>
      </c>
      <c r="H374" t="s">
        <v>554</v>
      </c>
      <c r="I374" t="s">
        <v>666</v>
      </c>
      <c r="L374" t="s">
        <v>827</v>
      </c>
      <c r="M374">
        <v>0</v>
      </c>
      <c r="N374">
        <v>99</v>
      </c>
      <c r="P374" t="s">
        <v>1059</v>
      </c>
      <c r="Q374" t="s">
        <v>1159</v>
      </c>
      <c r="W374" t="s">
        <v>532</v>
      </c>
    </row>
    <row r="375" spans="1:23" x14ac:dyDescent="0.45">
      <c r="A375" t="s">
        <v>395</v>
      </c>
      <c r="B375" t="s">
        <v>532</v>
      </c>
      <c r="C375" t="s">
        <v>539</v>
      </c>
      <c r="D375" t="s">
        <v>541</v>
      </c>
      <c r="E375" t="s">
        <v>543</v>
      </c>
      <c r="F375" t="str">
        <f>VLOOKUP(B375, Metadata!$A$1:$H$9, 7, FALSE)</f>
        <v>No HEAL CRF Match</v>
      </c>
      <c r="H375" t="s">
        <v>556</v>
      </c>
      <c r="I375" t="s">
        <v>580</v>
      </c>
      <c r="J375" t="s">
        <v>748</v>
      </c>
      <c r="P375" t="s">
        <v>1060</v>
      </c>
      <c r="W375" t="s">
        <v>532</v>
      </c>
    </row>
    <row r="376" spans="1:23" x14ac:dyDescent="0.45">
      <c r="A376" t="s">
        <v>396</v>
      </c>
      <c r="B376" t="s">
        <v>532</v>
      </c>
      <c r="C376" t="s">
        <v>539</v>
      </c>
      <c r="D376" t="s">
        <v>541</v>
      </c>
      <c r="E376" t="s">
        <v>543</v>
      </c>
      <c r="F376" t="str">
        <f>VLOOKUP(B376, Metadata!$A$1:$H$9, 7, FALSE)</f>
        <v>No HEAL CRF Match</v>
      </c>
      <c r="H376" t="s">
        <v>554</v>
      </c>
      <c r="I376" t="s">
        <v>667</v>
      </c>
      <c r="L376" t="s">
        <v>827</v>
      </c>
      <c r="M376">
        <v>0</v>
      </c>
      <c r="N376">
        <v>99</v>
      </c>
      <c r="P376" t="s">
        <v>1061</v>
      </c>
      <c r="Q376" t="s">
        <v>1159</v>
      </c>
      <c r="W376" t="s">
        <v>532</v>
      </c>
    </row>
    <row r="377" spans="1:23" x14ac:dyDescent="0.45">
      <c r="A377" t="s">
        <v>397</v>
      </c>
      <c r="B377" t="s">
        <v>532</v>
      </c>
      <c r="C377" t="s">
        <v>539</v>
      </c>
      <c r="D377" t="s">
        <v>541</v>
      </c>
      <c r="E377" t="s">
        <v>543</v>
      </c>
      <c r="F377" t="str">
        <f>VLOOKUP(B377, Metadata!$A$1:$H$9, 7, FALSE)</f>
        <v>No HEAL CRF Match</v>
      </c>
      <c r="H377" t="s">
        <v>556</v>
      </c>
      <c r="I377" t="s">
        <v>580</v>
      </c>
      <c r="J377" t="s">
        <v>748</v>
      </c>
      <c r="P377" t="s">
        <v>1062</v>
      </c>
      <c r="W377" t="s">
        <v>532</v>
      </c>
    </row>
    <row r="378" spans="1:23" x14ac:dyDescent="0.45">
      <c r="A378" t="s">
        <v>398</v>
      </c>
      <c r="B378" t="s">
        <v>532</v>
      </c>
      <c r="C378" t="s">
        <v>539</v>
      </c>
      <c r="D378" t="s">
        <v>541</v>
      </c>
      <c r="E378" t="s">
        <v>543</v>
      </c>
      <c r="F378" t="str">
        <f>VLOOKUP(B378, Metadata!$A$1:$H$9, 7, FALSE)</f>
        <v>No HEAL CRF Match</v>
      </c>
      <c r="H378" t="s">
        <v>555</v>
      </c>
      <c r="I378" t="s">
        <v>737</v>
      </c>
      <c r="P378" t="s">
        <v>1063</v>
      </c>
      <c r="W378" t="s">
        <v>532</v>
      </c>
    </row>
    <row r="379" spans="1:23" x14ac:dyDescent="0.45">
      <c r="A379" t="s">
        <v>399</v>
      </c>
      <c r="B379" t="s">
        <v>532</v>
      </c>
      <c r="C379" t="s">
        <v>539</v>
      </c>
      <c r="D379" t="s">
        <v>541</v>
      </c>
      <c r="E379" t="s">
        <v>543</v>
      </c>
      <c r="F379" t="str">
        <f>VLOOKUP(B379, Metadata!$A$1:$H$9, 7, FALSE)</f>
        <v>No HEAL CRF Match</v>
      </c>
      <c r="H379" t="s">
        <v>557</v>
      </c>
      <c r="I379" t="s">
        <v>669</v>
      </c>
      <c r="J379" t="s">
        <v>790</v>
      </c>
      <c r="P379" t="s">
        <v>1063</v>
      </c>
      <c r="Q379" t="s">
        <v>1159</v>
      </c>
      <c r="W379" t="s">
        <v>532</v>
      </c>
    </row>
    <row r="380" spans="1:23" x14ac:dyDescent="0.45">
      <c r="A380" t="s">
        <v>400</v>
      </c>
      <c r="B380" t="s">
        <v>532</v>
      </c>
      <c r="C380" t="s">
        <v>539</v>
      </c>
      <c r="D380" t="s">
        <v>541</v>
      </c>
      <c r="E380" t="s">
        <v>543</v>
      </c>
      <c r="F380" t="str">
        <f>VLOOKUP(B380, Metadata!$A$1:$H$9, 7, FALSE)</f>
        <v>No HEAL CRF Match</v>
      </c>
      <c r="H380" t="s">
        <v>557</v>
      </c>
      <c r="I380" t="s">
        <v>670</v>
      </c>
      <c r="J380" t="s">
        <v>790</v>
      </c>
      <c r="P380" t="s">
        <v>1063</v>
      </c>
      <c r="Q380" t="s">
        <v>1159</v>
      </c>
      <c r="W380" t="s">
        <v>532</v>
      </c>
    </row>
    <row r="381" spans="1:23" x14ac:dyDescent="0.45">
      <c r="A381" t="s">
        <v>401</v>
      </c>
      <c r="B381" t="s">
        <v>532</v>
      </c>
      <c r="C381" t="s">
        <v>539</v>
      </c>
      <c r="D381" t="s">
        <v>541</v>
      </c>
      <c r="E381" t="s">
        <v>543</v>
      </c>
      <c r="F381" t="str">
        <f>VLOOKUP(B381, Metadata!$A$1:$H$9, 7, FALSE)</f>
        <v>No HEAL CRF Match</v>
      </c>
      <c r="H381" t="s">
        <v>557</v>
      </c>
      <c r="I381" t="s">
        <v>671</v>
      </c>
      <c r="J381" t="s">
        <v>790</v>
      </c>
      <c r="P381" t="s">
        <v>1063</v>
      </c>
      <c r="Q381" t="s">
        <v>1159</v>
      </c>
      <c r="W381" t="s">
        <v>532</v>
      </c>
    </row>
    <row r="382" spans="1:23" x14ac:dyDescent="0.45">
      <c r="A382" t="s">
        <v>402</v>
      </c>
      <c r="B382" t="s">
        <v>532</v>
      </c>
      <c r="C382" t="s">
        <v>539</v>
      </c>
      <c r="D382" t="s">
        <v>541</v>
      </c>
      <c r="E382" t="s">
        <v>543</v>
      </c>
      <c r="F382" t="str">
        <f>VLOOKUP(B382, Metadata!$A$1:$H$9, 7, FALSE)</f>
        <v>No HEAL CRF Match</v>
      </c>
      <c r="H382" t="s">
        <v>557</v>
      </c>
      <c r="I382" t="s">
        <v>672</v>
      </c>
      <c r="J382" t="s">
        <v>791</v>
      </c>
      <c r="P382" t="s">
        <v>1063</v>
      </c>
      <c r="Q382" t="s">
        <v>1159</v>
      </c>
      <c r="W382" t="s">
        <v>532</v>
      </c>
    </row>
    <row r="383" spans="1:23" x14ac:dyDescent="0.45">
      <c r="A383" t="s">
        <v>403</v>
      </c>
      <c r="B383" t="s">
        <v>532</v>
      </c>
      <c r="C383" t="s">
        <v>539</v>
      </c>
      <c r="D383" t="s">
        <v>541</v>
      </c>
      <c r="E383" t="s">
        <v>543</v>
      </c>
      <c r="F383" t="str">
        <f>VLOOKUP(B383, Metadata!$A$1:$H$9, 7, FALSE)</f>
        <v>No HEAL CRF Match</v>
      </c>
      <c r="H383" t="s">
        <v>556</v>
      </c>
      <c r="I383" t="s">
        <v>673</v>
      </c>
      <c r="J383" t="s">
        <v>788</v>
      </c>
      <c r="V383" t="s">
        <v>1173</v>
      </c>
      <c r="W383" t="s">
        <v>532</v>
      </c>
    </row>
    <row r="384" spans="1:23" x14ac:dyDescent="0.45">
      <c r="A384" t="s">
        <v>404</v>
      </c>
      <c r="B384" t="s">
        <v>532</v>
      </c>
      <c r="C384" t="s">
        <v>539</v>
      </c>
      <c r="D384" t="s">
        <v>541</v>
      </c>
      <c r="E384" t="s">
        <v>543</v>
      </c>
      <c r="F384" t="str">
        <f>VLOOKUP(B384, Metadata!$A$1:$H$9, 7, FALSE)</f>
        <v>No HEAL CRF Match</v>
      </c>
      <c r="H384" t="s">
        <v>557</v>
      </c>
      <c r="I384" t="s">
        <v>669</v>
      </c>
      <c r="J384" t="s">
        <v>790</v>
      </c>
      <c r="P384" t="s">
        <v>1063</v>
      </c>
      <c r="Q384" t="s">
        <v>1159</v>
      </c>
      <c r="W384" t="s">
        <v>532</v>
      </c>
    </row>
    <row r="385" spans="1:23" x14ac:dyDescent="0.45">
      <c r="A385" t="s">
        <v>405</v>
      </c>
      <c r="B385" t="s">
        <v>532</v>
      </c>
      <c r="C385" t="s">
        <v>539</v>
      </c>
      <c r="D385" t="s">
        <v>541</v>
      </c>
      <c r="E385" t="s">
        <v>543</v>
      </c>
      <c r="F385" t="str">
        <f>VLOOKUP(B385, Metadata!$A$1:$H$9, 7, FALSE)</f>
        <v>No HEAL CRF Match</v>
      </c>
      <c r="H385" t="s">
        <v>557</v>
      </c>
      <c r="I385" t="s">
        <v>670</v>
      </c>
      <c r="J385" t="s">
        <v>790</v>
      </c>
      <c r="P385" t="s">
        <v>1063</v>
      </c>
      <c r="Q385" t="s">
        <v>1159</v>
      </c>
      <c r="W385" t="s">
        <v>532</v>
      </c>
    </row>
    <row r="386" spans="1:23" x14ac:dyDescent="0.45">
      <c r="A386" t="s">
        <v>406</v>
      </c>
      <c r="B386" t="s">
        <v>532</v>
      </c>
      <c r="C386" t="s">
        <v>539</v>
      </c>
      <c r="D386" t="s">
        <v>541</v>
      </c>
      <c r="E386" t="s">
        <v>543</v>
      </c>
      <c r="F386" t="str">
        <f>VLOOKUP(B386, Metadata!$A$1:$H$9, 7, FALSE)</f>
        <v>No HEAL CRF Match</v>
      </c>
      <c r="H386" t="s">
        <v>557</v>
      </c>
      <c r="I386" t="s">
        <v>671</v>
      </c>
      <c r="J386" t="s">
        <v>790</v>
      </c>
      <c r="P386" t="s">
        <v>1063</v>
      </c>
      <c r="Q386" t="s">
        <v>1159</v>
      </c>
      <c r="W386" t="s">
        <v>532</v>
      </c>
    </row>
    <row r="387" spans="1:23" x14ac:dyDescent="0.45">
      <c r="A387" t="s">
        <v>407</v>
      </c>
      <c r="B387" t="s">
        <v>532</v>
      </c>
      <c r="C387" t="s">
        <v>539</v>
      </c>
      <c r="D387" t="s">
        <v>541</v>
      </c>
      <c r="E387" t="s">
        <v>543</v>
      </c>
      <c r="F387" t="str">
        <f>VLOOKUP(B387, Metadata!$A$1:$H$9, 7, FALSE)</f>
        <v>No HEAL CRF Match</v>
      </c>
      <c r="H387" t="s">
        <v>557</v>
      </c>
      <c r="I387" t="s">
        <v>672</v>
      </c>
      <c r="J387" t="s">
        <v>791</v>
      </c>
      <c r="P387" t="s">
        <v>1063</v>
      </c>
      <c r="Q387" t="s">
        <v>1159</v>
      </c>
      <c r="W387" t="s">
        <v>532</v>
      </c>
    </row>
    <row r="388" spans="1:23" x14ac:dyDescent="0.45">
      <c r="A388" t="s">
        <v>408</v>
      </c>
      <c r="B388" t="s">
        <v>532</v>
      </c>
      <c r="C388" t="s">
        <v>539</v>
      </c>
      <c r="D388" t="s">
        <v>541</v>
      </c>
      <c r="E388" t="s">
        <v>543</v>
      </c>
      <c r="F388" t="str">
        <f>VLOOKUP(B388, Metadata!$A$1:$H$9, 7, FALSE)</f>
        <v>No HEAL CRF Match</v>
      </c>
      <c r="H388" t="s">
        <v>556</v>
      </c>
      <c r="I388" t="s">
        <v>674</v>
      </c>
      <c r="J388" t="s">
        <v>788</v>
      </c>
      <c r="V388" t="s">
        <v>1173</v>
      </c>
      <c r="W388" t="s">
        <v>532</v>
      </c>
    </row>
    <row r="389" spans="1:23" x14ac:dyDescent="0.45">
      <c r="A389" t="s">
        <v>409</v>
      </c>
      <c r="B389" t="s">
        <v>532</v>
      </c>
      <c r="C389" t="s">
        <v>539</v>
      </c>
      <c r="D389" t="s">
        <v>541</v>
      </c>
      <c r="E389" t="s">
        <v>543</v>
      </c>
      <c r="F389" t="str">
        <f>VLOOKUP(B389, Metadata!$A$1:$H$9, 7, FALSE)</f>
        <v>No HEAL CRF Match</v>
      </c>
      <c r="H389" t="s">
        <v>555</v>
      </c>
      <c r="I389" t="s">
        <v>738</v>
      </c>
      <c r="W389" t="s">
        <v>532</v>
      </c>
    </row>
    <row r="390" spans="1:23" x14ac:dyDescent="0.45">
      <c r="A390" t="s">
        <v>410</v>
      </c>
      <c r="B390" t="s">
        <v>532</v>
      </c>
      <c r="C390" t="s">
        <v>539</v>
      </c>
      <c r="D390" t="s">
        <v>541</v>
      </c>
      <c r="E390" t="s">
        <v>543</v>
      </c>
      <c r="F390" t="str">
        <f>VLOOKUP(B390, Metadata!$A$1:$H$9, 7, FALSE)</f>
        <v>No HEAL CRF Match</v>
      </c>
      <c r="H390" t="s">
        <v>554</v>
      </c>
      <c r="I390" t="s">
        <v>613</v>
      </c>
      <c r="L390" t="s">
        <v>823</v>
      </c>
      <c r="P390" t="s">
        <v>1064</v>
      </c>
      <c r="Q390" t="s">
        <v>1159</v>
      </c>
      <c r="W390" t="s">
        <v>532</v>
      </c>
    </row>
    <row r="391" spans="1:23" x14ac:dyDescent="0.45">
      <c r="A391" t="s">
        <v>411</v>
      </c>
      <c r="B391" t="s">
        <v>532</v>
      </c>
      <c r="C391" t="s">
        <v>539</v>
      </c>
      <c r="D391" t="s">
        <v>541</v>
      </c>
      <c r="E391" t="s">
        <v>543</v>
      </c>
      <c r="F391" t="str">
        <f>VLOOKUP(B391, Metadata!$A$1:$H$9, 7, FALSE)</f>
        <v>No HEAL CRF Match</v>
      </c>
      <c r="H391" t="s">
        <v>556</v>
      </c>
      <c r="I391" t="s">
        <v>676</v>
      </c>
      <c r="J391" t="s">
        <v>782</v>
      </c>
      <c r="P391" t="s">
        <v>1065</v>
      </c>
      <c r="W391" t="s">
        <v>532</v>
      </c>
    </row>
    <row r="392" spans="1:23" x14ac:dyDescent="0.45">
      <c r="A392" t="s">
        <v>412</v>
      </c>
      <c r="B392" t="s">
        <v>532</v>
      </c>
      <c r="C392" t="s">
        <v>539</v>
      </c>
      <c r="D392" t="s">
        <v>541</v>
      </c>
      <c r="E392" t="s">
        <v>543</v>
      </c>
      <c r="F392" t="str">
        <f>VLOOKUP(B392, Metadata!$A$1:$H$9, 7, FALSE)</f>
        <v>No HEAL CRF Match</v>
      </c>
      <c r="H392" t="s">
        <v>554</v>
      </c>
      <c r="I392" t="s">
        <v>614</v>
      </c>
      <c r="L392" t="s">
        <v>824</v>
      </c>
      <c r="P392" t="s">
        <v>1066</v>
      </c>
      <c r="Q392" t="s">
        <v>1159</v>
      </c>
      <c r="W392" t="s">
        <v>532</v>
      </c>
    </row>
    <row r="393" spans="1:23" x14ac:dyDescent="0.45">
      <c r="A393" t="s">
        <v>413</v>
      </c>
      <c r="B393" t="s">
        <v>532</v>
      </c>
      <c r="C393" t="s">
        <v>539</v>
      </c>
      <c r="D393" t="s">
        <v>541</v>
      </c>
      <c r="E393" t="s">
        <v>543</v>
      </c>
      <c r="F393" t="str">
        <f>VLOOKUP(B393, Metadata!$A$1:$H$9, 7, FALSE)</f>
        <v>No HEAL CRF Match</v>
      </c>
      <c r="H393" t="s">
        <v>556</v>
      </c>
      <c r="I393" t="s">
        <v>677</v>
      </c>
      <c r="J393" t="s">
        <v>782</v>
      </c>
      <c r="P393" t="s">
        <v>1067</v>
      </c>
      <c r="W393" t="s">
        <v>532</v>
      </c>
    </row>
    <row r="394" spans="1:23" x14ac:dyDescent="0.45">
      <c r="A394" t="s">
        <v>414</v>
      </c>
      <c r="B394" t="s">
        <v>532</v>
      </c>
      <c r="C394" t="s">
        <v>539</v>
      </c>
      <c r="D394" t="s">
        <v>541</v>
      </c>
      <c r="E394" t="s">
        <v>543</v>
      </c>
      <c r="F394" t="str">
        <f>VLOOKUP(B394, Metadata!$A$1:$H$9, 7, FALSE)</f>
        <v>No HEAL CRF Match</v>
      </c>
      <c r="H394" t="s">
        <v>555</v>
      </c>
      <c r="I394" t="s">
        <v>739</v>
      </c>
      <c r="W394" t="s">
        <v>532</v>
      </c>
    </row>
    <row r="395" spans="1:23" x14ac:dyDescent="0.45">
      <c r="A395" t="s">
        <v>415</v>
      </c>
      <c r="B395" t="s">
        <v>532</v>
      </c>
      <c r="C395" t="s">
        <v>539</v>
      </c>
      <c r="D395" t="s">
        <v>541</v>
      </c>
      <c r="E395" t="s">
        <v>543</v>
      </c>
      <c r="F395" t="str">
        <f>VLOOKUP(B395, Metadata!$A$1:$H$9, 7, FALSE)</f>
        <v>No HEAL CRF Match</v>
      </c>
      <c r="H395" t="s">
        <v>557</v>
      </c>
      <c r="I395" t="s">
        <v>679</v>
      </c>
      <c r="J395" t="s">
        <v>792</v>
      </c>
      <c r="P395" t="s">
        <v>1068</v>
      </c>
      <c r="Q395" t="s">
        <v>1159</v>
      </c>
      <c r="W395" t="s">
        <v>532</v>
      </c>
    </row>
    <row r="396" spans="1:23" x14ac:dyDescent="0.45">
      <c r="A396" t="s">
        <v>416</v>
      </c>
      <c r="B396" t="s">
        <v>532</v>
      </c>
      <c r="C396" t="s">
        <v>539</v>
      </c>
      <c r="D396" t="s">
        <v>541</v>
      </c>
      <c r="E396" t="s">
        <v>543</v>
      </c>
      <c r="F396" t="str">
        <f>VLOOKUP(B396, Metadata!$A$1:$H$9, 7, FALSE)</f>
        <v>No HEAL CRF Match</v>
      </c>
      <c r="H396" t="s">
        <v>557</v>
      </c>
      <c r="I396" t="s">
        <v>680</v>
      </c>
      <c r="J396" t="s">
        <v>816</v>
      </c>
      <c r="P396" t="s">
        <v>1069</v>
      </c>
      <c r="Q396" t="s">
        <v>1159</v>
      </c>
      <c r="W396" t="s">
        <v>532</v>
      </c>
    </row>
    <row r="397" spans="1:23" x14ac:dyDescent="0.45">
      <c r="A397" t="s">
        <v>417</v>
      </c>
      <c r="B397" t="s">
        <v>532</v>
      </c>
      <c r="C397" t="s">
        <v>539</v>
      </c>
      <c r="D397" t="s">
        <v>541</v>
      </c>
      <c r="E397" t="s">
        <v>543</v>
      </c>
      <c r="F397" t="str">
        <f>VLOOKUP(B397, Metadata!$A$1:$H$9, 7, FALSE)</f>
        <v>No HEAL CRF Match</v>
      </c>
      <c r="H397" t="s">
        <v>554</v>
      </c>
      <c r="I397" t="s">
        <v>681</v>
      </c>
      <c r="P397" t="s">
        <v>1070</v>
      </c>
      <c r="W397" t="s">
        <v>532</v>
      </c>
    </row>
    <row r="398" spans="1:23" x14ac:dyDescent="0.45">
      <c r="A398" t="s">
        <v>418</v>
      </c>
      <c r="B398" t="s">
        <v>532</v>
      </c>
      <c r="C398" t="s">
        <v>539</v>
      </c>
      <c r="D398" t="s">
        <v>541</v>
      </c>
      <c r="E398" t="s">
        <v>543</v>
      </c>
      <c r="F398" t="str">
        <f>VLOOKUP(B398, Metadata!$A$1:$H$9, 7, FALSE)</f>
        <v>No HEAL CRF Match</v>
      </c>
      <c r="G398" t="s">
        <v>552</v>
      </c>
      <c r="H398" t="s">
        <v>555</v>
      </c>
      <c r="I398" t="s">
        <v>740</v>
      </c>
      <c r="P398" t="s">
        <v>1071</v>
      </c>
      <c r="W398" t="s">
        <v>532</v>
      </c>
    </row>
    <row r="399" spans="1:23" x14ac:dyDescent="0.45">
      <c r="A399" t="s">
        <v>419</v>
      </c>
      <c r="B399" t="s">
        <v>532</v>
      </c>
      <c r="C399" t="s">
        <v>539</v>
      </c>
      <c r="D399" t="s">
        <v>541</v>
      </c>
      <c r="E399" t="s">
        <v>543</v>
      </c>
      <c r="F399" t="str">
        <f>VLOOKUP(B399, Metadata!$A$1:$H$9, 7, FALSE)</f>
        <v>No HEAL CRF Match</v>
      </c>
      <c r="H399" t="s">
        <v>554</v>
      </c>
      <c r="I399" t="s">
        <v>683</v>
      </c>
      <c r="L399" t="s">
        <v>828</v>
      </c>
      <c r="P399" t="s">
        <v>1072</v>
      </c>
      <c r="Q399" t="s">
        <v>1159</v>
      </c>
      <c r="W399" t="s">
        <v>532</v>
      </c>
    </row>
    <row r="400" spans="1:23" x14ac:dyDescent="0.45">
      <c r="A400" t="s">
        <v>420</v>
      </c>
      <c r="B400" t="s">
        <v>532</v>
      </c>
      <c r="C400" t="s">
        <v>539</v>
      </c>
      <c r="D400" t="s">
        <v>541</v>
      </c>
      <c r="E400" t="s">
        <v>543</v>
      </c>
      <c r="F400" t="str">
        <f>VLOOKUP(B400, Metadata!$A$1:$H$9, 7, FALSE)</f>
        <v>No HEAL CRF Match</v>
      </c>
      <c r="H400" t="s">
        <v>557</v>
      </c>
      <c r="I400" t="s">
        <v>684</v>
      </c>
      <c r="J400" t="s">
        <v>794</v>
      </c>
      <c r="P400" t="s">
        <v>1072</v>
      </c>
      <c r="Q400" t="s">
        <v>1159</v>
      </c>
      <c r="W400" t="s">
        <v>532</v>
      </c>
    </row>
    <row r="401" spans="1:23" x14ac:dyDescent="0.45">
      <c r="A401" t="s">
        <v>421</v>
      </c>
      <c r="B401" t="s">
        <v>532</v>
      </c>
      <c r="C401" t="s">
        <v>539</v>
      </c>
      <c r="D401" t="s">
        <v>541</v>
      </c>
      <c r="E401" t="s">
        <v>543</v>
      </c>
      <c r="F401" t="str">
        <f>VLOOKUP(B401, Metadata!$A$1:$H$9, 7, FALSE)</f>
        <v>No HEAL CRF Match</v>
      </c>
      <c r="H401" t="s">
        <v>554</v>
      </c>
      <c r="I401" t="s">
        <v>685</v>
      </c>
      <c r="P401" t="s">
        <v>1073</v>
      </c>
      <c r="W401" t="s">
        <v>532</v>
      </c>
    </row>
    <row r="402" spans="1:23" x14ac:dyDescent="0.45">
      <c r="A402" t="s">
        <v>422</v>
      </c>
      <c r="B402" t="s">
        <v>532</v>
      </c>
      <c r="C402" t="s">
        <v>539</v>
      </c>
      <c r="D402" t="s">
        <v>541</v>
      </c>
      <c r="E402" t="s">
        <v>543</v>
      </c>
      <c r="F402" t="str">
        <f>VLOOKUP(B402, Metadata!$A$1:$H$9, 7, FALSE)</f>
        <v>No HEAL CRF Match</v>
      </c>
      <c r="H402" t="s">
        <v>556</v>
      </c>
      <c r="I402" t="s">
        <v>580</v>
      </c>
      <c r="J402" t="s">
        <v>782</v>
      </c>
      <c r="P402" t="s">
        <v>1074</v>
      </c>
      <c r="W402" t="s">
        <v>532</v>
      </c>
    </row>
    <row r="403" spans="1:23" x14ac:dyDescent="0.45">
      <c r="A403" t="s">
        <v>423</v>
      </c>
      <c r="B403" t="s">
        <v>532</v>
      </c>
      <c r="C403" t="s">
        <v>539</v>
      </c>
      <c r="D403" t="s">
        <v>541</v>
      </c>
      <c r="E403" t="s">
        <v>543</v>
      </c>
      <c r="F403" t="str">
        <f>VLOOKUP(B403, Metadata!$A$1:$H$9, 7, FALSE)</f>
        <v>No HEAL CRF Match</v>
      </c>
      <c r="H403" t="s">
        <v>555</v>
      </c>
      <c r="I403" t="s">
        <v>686</v>
      </c>
      <c r="P403" t="s">
        <v>1075</v>
      </c>
      <c r="W403" t="s">
        <v>532</v>
      </c>
    </row>
    <row r="404" spans="1:23" x14ac:dyDescent="0.45">
      <c r="A404" t="s">
        <v>424</v>
      </c>
      <c r="B404" t="s">
        <v>532</v>
      </c>
      <c r="C404" t="s">
        <v>539</v>
      </c>
      <c r="D404" t="s">
        <v>541</v>
      </c>
      <c r="E404" t="s">
        <v>543</v>
      </c>
      <c r="F404" t="str">
        <f>VLOOKUP(B404, Metadata!$A$1:$H$9, 7, FALSE)</f>
        <v>No HEAL CRF Match</v>
      </c>
      <c r="H404" t="s">
        <v>555</v>
      </c>
      <c r="I404" t="s">
        <v>687</v>
      </c>
      <c r="P404" t="s">
        <v>1076</v>
      </c>
      <c r="W404" t="s">
        <v>532</v>
      </c>
    </row>
    <row r="405" spans="1:23" x14ac:dyDescent="0.45">
      <c r="A405" t="s">
        <v>425</v>
      </c>
      <c r="B405" t="s">
        <v>532</v>
      </c>
      <c r="C405" t="s">
        <v>539</v>
      </c>
      <c r="D405" t="s">
        <v>541</v>
      </c>
      <c r="E405" t="s">
        <v>543</v>
      </c>
      <c r="F405" t="str">
        <f>VLOOKUP(B405, Metadata!$A$1:$H$9, 7, FALSE)</f>
        <v>No HEAL CRF Match</v>
      </c>
      <c r="H405" t="s">
        <v>555</v>
      </c>
      <c r="I405" t="s">
        <v>688</v>
      </c>
      <c r="P405" t="s">
        <v>1077</v>
      </c>
      <c r="W405" t="s">
        <v>532</v>
      </c>
    </row>
    <row r="406" spans="1:23" x14ac:dyDescent="0.45">
      <c r="A406" t="s">
        <v>426</v>
      </c>
      <c r="B406" t="s">
        <v>532</v>
      </c>
      <c r="C406" t="s">
        <v>539</v>
      </c>
      <c r="D406" t="s">
        <v>541</v>
      </c>
      <c r="E406" t="s">
        <v>543</v>
      </c>
      <c r="F406" t="str">
        <f>VLOOKUP(B406, Metadata!$A$1:$H$9, 7, FALSE)</f>
        <v>No HEAL CRF Match</v>
      </c>
      <c r="H406" t="s">
        <v>555</v>
      </c>
      <c r="I406" t="s">
        <v>689</v>
      </c>
      <c r="P406" t="s">
        <v>1078</v>
      </c>
      <c r="W406" t="s">
        <v>532</v>
      </c>
    </row>
    <row r="407" spans="1:23" x14ac:dyDescent="0.45">
      <c r="A407" t="s">
        <v>427</v>
      </c>
      <c r="B407" t="s">
        <v>532</v>
      </c>
      <c r="C407" t="s">
        <v>539</v>
      </c>
      <c r="D407" t="s">
        <v>541</v>
      </c>
      <c r="E407" t="s">
        <v>543</v>
      </c>
      <c r="F407" t="str">
        <f>VLOOKUP(B407, Metadata!$A$1:$H$9, 7, FALSE)</f>
        <v>No HEAL CRF Match</v>
      </c>
      <c r="H407" t="s">
        <v>555</v>
      </c>
      <c r="I407" t="s">
        <v>690</v>
      </c>
      <c r="P407" t="s">
        <v>1079</v>
      </c>
      <c r="W407" t="s">
        <v>532</v>
      </c>
    </row>
    <row r="408" spans="1:23" x14ac:dyDescent="0.45">
      <c r="A408" t="s">
        <v>428</v>
      </c>
      <c r="B408" t="s">
        <v>532</v>
      </c>
      <c r="C408" t="s">
        <v>539</v>
      </c>
      <c r="D408" t="s">
        <v>541</v>
      </c>
      <c r="E408" t="s">
        <v>543</v>
      </c>
      <c r="F408" t="str">
        <f>VLOOKUP(B408, Metadata!$A$1:$H$9, 7, FALSE)</f>
        <v>No HEAL CRF Match</v>
      </c>
      <c r="H408" t="s">
        <v>555</v>
      </c>
      <c r="I408" t="s">
        <v>691</v>
      </c>
      <c r="P408" t="s">
        <v>1080</v>
      </c>
      <c r="W408" t="s">
        <v>532</v>
      </c>
    </row>
    <row r="409" spans="1:23" x14ac:dyDescent="0.45">
      <c r="A409" t="s">
        <v>429</v>
      </c>
      <c r="B409" t="s">
        <v>532</v>
      </c>
      <c r="C409" t="s">
        <v>539</v>
      </c>
      <c r="D409" t="s">
        <v>541</v>
      </c>
      <c r="E409" t="s">
        <v>543</v>
      </c>
      <c r="F409" t="str">
        <f>VLOOKUP(B409, Metadata!$A$1:$H$9, 7, FALSE)</f>
        <v>No HEAL CRF Match</v>
      </c>
      <c r="H409" t="s">
        <v>555</v>
      </c>
      <c r="I409" t="s">
        <v>741</v>
      </c>
      <c r="P409" t="s">
        <v>1071</v>
      </c>
      <c r="W409" t="s">
        <v>532</v>
      </c>
    </row>
    <row r="410" spans="1:23" x14ac:dyDescent="0.45">
      <c r="A410" t="s">
        <v>430</v>
      </c>
      <c r="B410" t="s">
        <v>532</v>
      </c>
      <c r="C410" t="s">
        <v>539</v>
      </c>
      <c r="D410" t="s">
        <v>541</v>
      </c>
      <c r="E410" t="s">
        <v>543</v>
      </c>
      <c r="F410" t="str">
        <f>VLOOKUP(B410, Metadata!$A$1:$H$9, 7, FALSE)</f>
        <v>No HEAL CRF Match</v>
      </c>
      <c r="H410" t="s">
        <v>554</v>
      </c>
      <c r="I410" t="s">
        <v>693</v>
      </c>
      <c r="L410" t="s">
        <v>823</v>
      </c>
      <c r="P410" t="s">
        <v>1081</v>
      </c>
      <c r="Q410" t="s">
        <v>1159</v>
      </c>
      <c r="W410" t="s">
        <v>532</v>
      </c>
    </row>
    <row r="411" spans="1:23" x14ac:dyDescent="0.45">
      <c r="A411" t="s">
        <v>431</v>
      </c>
      <c r="B411" t="s">
        <v>532</v>
      </c>
      <c r="C411" t="s">
        <v>539</v>
      </c>
      <c r="D411" t="s">
        <v>541</v>
      </c>
      <c r="E411" t="s">
        <v>543</v>
      </c>
      <c r="F411" t="str">
        <f>VLOOKUP(B411, Metadata!$A$1:$H$9, 7, FALSE)</f>
        <v>No HEAL CRF Match</v>
      </c>
      <c r="H411" t="s">
        <v>556</v>
      </c>
      <c r="I411" t="s">
        <v>580</v>
      </c>
      <c r="J411" t="s">
        <v>782</v>
      </c>
      <c r="P411" t="s">
        <v>1082</v>
      </c>
      <c r="W411" t="s">
        <v>532</v>
      </c>
    </row>
    <row r="412" spans="1:23" x14ac:dyDescent="0.45">
      <c r="A412" t="s">
        <v>432</v>
      </c>
      <c r="B412" t="s">
        <v>532</v>
      </c>
      <c r="C412" t="s">
        <v>539</v>
      </c>
      <c r="D412" t="s">
        <v>541</v>
      </c>
      <c r="E412" t="s">
        <v>543</v>
      </c>
      <c r="F412" t="str">
        <f>VLOOKUP(B412, Metadata!$A$1:$H$9, 7, FALSE)</f>
        <v>No HEAL CRF Match</v>
      </c>
      <c r="H412" t="s">
        <v>554</v>
      </c>
      <c r="I412" t="s">
        <v>614</v>
      </c>
      <c r="L412" t="s">
        <v>824</v>
      </c>
      <c r="P412" t="s">
        <v>1083</v>
      </c>
      <c r="Q412" t="s">
        <v>1159</v>
      </c>
      <c r="W412" t="s">
        <v>532</v>
      </c>
    </row>
    <row r="413" spans="1:23" x14ac:dyDescent="0.45">
      <c r="A413" t="s">
        <v>433</v>
      </c>
      <c r="B413" t="s">
        <v>532</v>
      </c>
      <c r="C413" t="s">
        <v>539</v>
      </c>
      <c r="D413" t="s">
        <v>541</v>
      </c>
      <c r="E413" t="s">
        <v>543</v>
      </c>
      <c r="F413" t="str">
        <f>VLOOKUP(B413, Metadata!$A$1:$H$9, 7, FALSE)</f>
        <v>No HEAL CRF Match</v>
      </c>
      <c r="H413" t="s">
        <v>556</v>
      </c>
      <c r="I413" t="s">
        <v>580</v>
      </c>
      <c r="J413" t="s">
        <v>782</v>
      </c>
      <c r="P413" t="s">
        <v>1084</v>
      </c>
      <c r="W413" t="s">
        <v>532</v>
      </c>
    </row>
    <row r="414" spans="1:23" x14ac:dyDescent="0.45">
      <c r="A414" t="s">
        <v>434</v>
      </c>
      <c r="B414" t="s">
        <v>532</v>
      </c>
      <c r="C414" t="s">
        <v>539</v>
      </c>
      <c r="D414" t="s">
        <v>541</v>
      </c>
      <c r="E414" t="s">
        <v>543</v>
      </c>
      <c r="F414" t="str">
        <f>VLOOKUP(B414, Metadata!$A$1:$H$9, 7, FALSE)</f>
        <v>No HEAL CRF Match</v>
      </c>
      <c r="H414" t="s">
        <v>555</v>
      </c>
      <c r="I414" t="s">
        <v>742</v>
      </c>
      <c r="P414" t="s">
        <v>1071</v>
      </c>
      <c r="W414" t="s">
        <v>532</v>
      </c>
    </row>
    <row r="415" spans="1:23" x14ac:dyDescent="0.45">
      <c r="A415" t="s">
        <v>435</v>
      </c>
      <c r="B415" t="s">
        <v>532</v>
      </c>
      <c r="C415" t="s">
        <v>539</v>
      </c>
      <c r="D415" t="s">
        <v>541</v>
      </c>
      <c r="E415" t="s">
        <v>543</v>
      </c>
      <c r="F415" t="str">
        <f>VLOOKUP(B415, Metadata!$A$1:$H$9, 7, FALSE)</f>
        <v>No HEAL CRF Match</v>
      </c>
      <c r="H415" t="s">
        <v>554</v>
      </c>
      <c r="I415" t="s">
        <v>695</v>
      </c>
      <c r="L415" t="s">
        <v>825</v>
      </c>
      <c r="P415" t="s">
        <v>1085</v>
      </c>
      <c r="Q415" t="s">
        <v>1159</v>
      </c>
      <c r="W415" t="s">
        <v>532</v>
      </c>
    </row>
    <row r="416" spans="1:23" x14ac:dyDescent="0.45">
      <c r="A416" t="s">
        <v>436</v>
      </c>
      <c r="B416" t="s">
        <v>532</v>
      </c>
      <c r="C416" t="s">
        <v>539</v>
      </c>
      <c r="D416" t="s">
        <v>541</v>
      </c>
      <c r="E416" t="s">
        <v>543</v>
      </c>
      <c r="F416" t="str">
        <f>VLOOKUP(B416, Metadata!$A$1:$H$9, 7, FALSE)</f>
        <v>No HEAL CRF Match</v>
      </c>
      <c r="H416" t="s">
        <v>555</v>
      </c>
      <c r="I416" t="s">
        <v>567</v>
      </c>
      <c r="P416" t="s">
        <v>1086</v>
      </c>
      <c r="W416" t="s">
        <v>532</v>
      </c>
    </row>
    <row r="417" spans="1:23" x14ac:dyDescent="0.45">
      <c r="A417" t="s">
        <v>437</v>
      </c>
      <c r="B417" t="s">
        <v>532</v>
      </c>
      <c r="C417" t="s">
        <v>539</v>
      </c>
      <c r="D417" t="s">
        <v>541</v>
      </c>
      <c r="E417" t="s">
        <v>543</v>
      </c>
      <c r="F417" t="str">
        <f>VLOOKUP(B417, Metadata!$A$1:$H$9, 7, FALSE)</f>
        <v>No HEAL CRF Match</v>
      </c>
      <c r="H417" t="s">
        <v>557</v>
      </c>
      <c r="I417" t="s">
        <v>696</v>
      </c>
      <c r="J417" t="s">
        <v>795</v>
      </c>
      <c r="P417" t="s">
        <v>1071</v>
      </c>
      <c r="Q417" t="s">
        <v>1159</v>
      </c>
      <c r="W417" t="s">
        <v>532</v>
      </c>
    </row>
    <row r="418" spans="1:23" x14ac:dyDescent="0.45">
      <c r="A418" t="s">
        <v>438</v>
      </c>
      <c r="B418" t="s">
        <v>532</v>
      </c>
      <c r="C418" t="s">
        <v>539</v>
      </c>
      <c r="D418" t="s">
        <v>541</v>
      </c>
      <c r="E418" t="s">
        <v>543</v>
      </c>
      <c r="F418" t="str">
        <f>VLOOKUP(B418, Metadata!$A$1:$H$9, 7, FALSE)</f>
        <v>No HEAL CRF Match</v>
      </c>
      <c r="H418" t="s">
        <v>556</v>
      </c>
      <c r="I418" t="s">
        <v>580</v>
      </c>
      <c r="J418" t="s">
        <v>782</v>
      </c>
      <c r="P418" t="s">
        <v>1087</v>
      </c>
      <c r="W418" t="s">
        <v>532</v>
      </c>
    </row>
    <row r="419" spans="1:23" x14ac:dyDescent="0.45">
      <c r="A419" t="s">
        <v>439</v>
      </c>
      <c r="B419" t="s">
        <v>532</v>
      </c>
      <c r="C419" t="s">
        <v>539</v>
      </c>
      <c r="D419" t="s">
        <v>541</v>
      </c>
      <c r="E419" t="s">
        <v>543</v>
      </c>
      <c r="F419" t="str">
        <f>VLOOKUP(B419, Metadata!$A$1:$H$9, 7, FALSE)</f>
        <v>No HEAL CRF Match</v>
      </c>
      <c r="H419" t="s">
        <v>555</v>
      </c>
      <c r="I419" t="s">
        <v>743</v>
      </c>
      <c r="P419" t="s">
        <v>1088</v>
      </c>
      <c r="W419" t="s">
        <v>532</v>
      </c>
    </row>
    <row r="420" spans="1:23" x14ac:dyDescent="0.45">
      <c r="A420" t="s">
        <v>440</v>
      </c>
      <c r="B420" t="s">
        <v>532</v>
      </c>
      <c r="C420" t="s">
        <v>539</v>
      </c>
      <c r="D420" t="s">
        <v>541</v>
      </c>
      <c r="E420" t="s">
        <v>543</v>
      </c>
      <c r="F420" t="str">
        <f>VLOOKUP(B420, Metadata!$A$1:$H$9, 7, FALSE)</f>
        <v>No HEAL CRF Match</v>
      </c>
      <c r="H420" t="s">
        <v>554</v>
      </c>
      <c r="I420" t="s">
        <v>698</v>
      </c>
      <c r="L420" t="s">
        <v>828</v>
      </c>
      <c r="P420" t="s">
        <v>1089</v>
      </c>
      <c r="Q420" t="s">
        <v>1159</v>
      </c>
      <c r="W420" t="s">
        <v>532</v>
      </c>
    </row>
    <row r="421" spans="1:23" x14ac:dyDescent="0.45">
      <c r="A421" t="s">
        <v>441</v>
      </c>
      <c r="B421" t="s">
        <v>532</v>
      </c>
      <c r="C421" t="s">
        <v>539</v>
      </c>
      <c r="D421" t="s">
        <v>541</v>
      </c>
      <c r="E421" t="s">
        <v>543</v>
      </c>
      <c r="F421" t="str">
        <f>VLOOKUP(B421, Metadata!$A$1:$H$9, 7, FALSE)</f>
        <v>No HEAL CRF Match</v>
      </c>
      <c r="H421" t="s">
        <v>557</v>
      </c>
      <c r="I421" t="s">
        <v>684</v>
      </c>
      <c r="J421" t="s">
        <v>794</v>
      </c>
      <c r="P421" t="s">
        <v>1089</v>
      </c>
      <c r="Q421" t="s">
        <v>1159</v>
      </c>
      <c r="W421" t="s">
        <v>532</v>
      </c>
    </row>
    <row r="422" spans="1:23" x14ac:dyDescent="0.45">
      <c r="A422" t="s">
        <v>442</v>
      </c>
      <c r="B422" t="s">
        <v>532</v>
      </c>
      <c r="C422" t="s">
        <v>539</v>
      </c>
      <c r="D422" t="s">
        <v>541</v>
      </c>
      <c r="E422" t="s">
        <v>543</v>
      </c>
      <c r="F422" t="str">
        <f>VLOOKUP(B422, Metadata!$A$1:$H$9, 7, FALSE)</f>
        <v>No HEAL CRF Match</v>
      </c>
      <c r="H422" t="s">
        <v>554</v>
      </c>
      <c r="I422" t="s">
        <v>685</v>
      </c>
      <c r="P422" t="s">
        <v>1090</v>
      </c>
      <c r="W422" t="s">
        <v>532</v>
      </c>
    </row>
    <row r="423" spans="1:23" x14ac:dyDescent="0.45">
      <c r="A423" t="s">
        <v>443</v>
      </c>
      <c r="B423" t="s">
        <v>532</v>
      </c>
      <c r="C423" t="s">
        <v>539</v>
      </c>
      <c r="D423" t="s">
        <v>541</v>
      </c>
      <c r="E423" t="s">
        <v>543</v>
      </c>
      <c r="F423" t="str">
        <f>VLOOKUP(B423, Metadata!$A$1:$H$9, 7, FALSE)</f>
        <v>No HEAL CRF Match</v>
      </c>
      <c r="H423" t="s">
        <v>556</v>
      </c>
      <c r="I423" t="s">
        <v>580</v>
      </c>
      <c r="J423" t="s">
        <v>782</v>
      </c>
      <c r="P423" t="s">
        <v>1091</v>
      </c>
      <c r="W423" t="s">
        <v>532</v>
      </c>
    </row>
    <row r="424" spans="1:23" x14ac:dyDescent="0.45">
      <c r="A424" t="s">
        <v>444</v>
      </c>
      <c r="B424" t="s">
        <v>532</v>
      </c>
      <c r="C424" t="s">
        <v>539</v>
      </c>
      <c r="D424" t="s">
        <v>541</v>
      </c>
      <c r="E424" t="s">
        <v>543</v>
      </c>
      <c r="F424" t="str">
        <f>VLOOKUP(B424, Metadata!$A$1:$H$9, 7, FALSE)</f>
        <v>No HEAL CRF Match</v>
      </c>
      <c r="H424" t="s">
        <v>554</v>
      </c>
      <c r="I424" t="s">
        <v>699</v>
      </c>
      <c r="L424" t="s">
        <v>823</v>
      </c>
      <c r="P424" t="s">
        <v>1092</v>
      </c>
      <c r="Q424" t="s">
        <v>1159</v>
      </c>
      <c r="W424" t="s">
        <v>532</v>
      </c>
    </row>
    <row r="425" spans="1:23" x14ac:dyDescent="0.45">
      <c r="A425" t="s">
        <v>445</v>
      </c>
      <c r="B425" t="s">
        <v>532</v>
      </c>
      <c r="C425" t="s">
        <v>539</v>
      </c>
      <c r="D425" t="s">
        <v>541</v>
      </c>
      <c r="E425" t="s">
        <v>543</v>
      </c>
      <c r="F425" t="str">
        <f>VLOOKUP(B425, Metadata!$A$1:$H$9, 7, FALSE)</f>
        <v>No HEAL CRF Match</v>
      </c>
      <c r="H425" t="s">
        <v>556</v>
      </c>
      <c r="I425" t="s">
        <v>700</v>
      </c>
      <c r="J425" t="s">
        <v>782</v>
      </c>
      <c r="P425" t="s">
        <v>1093</v>
      </c>
      <c r="W425" t="s">
        <v>532</v>
      </c>
    </row>
    <row r="426" spans="1:23" x14ac:dyDescent="0.45">
      <c r="A426" t="s">
        <v>446</v>
      </c>
      <c r="B426" t="s">
        <v>532</v>
      </c>
      <c r="C426" t="s">
        <v>539</v>
      </c>
      <c r="D426" t="s">
        <v>541</v>
      </c>
      <c r="E426" t="s">
        <v>543</v>
      </c>
      <c r="F426" t="str">
        <f>VLOOKUP(B426, Metadata!$A$1:$H$9, 7, FALSE)</f>
        <v>No HEAL CRF Match</v>
      </c>
      <c r="H426" t="s">
        <v>554</v>
      </c>
      <c r="I426" t="s">
        <v>701</v>
      </c>
      <c r="L426" t="s">
        <v>824</v>
      </c>
      <c r="P426" t="s">
        <v>1094</v>
      </c>
      <c r="Q426" t="s">
        <v>1159</v>
      </c>
      <c r="W426" t="s">
        <v>532</v>
      </c>
    </row>
    <row r="427" spans="1:23" x14ac:dyDescent="0.45">
      <c r="A427" t="s">
        <v>447</v>
      </c>
      <c r="B427" t="s">
        <v>532</v>
      </c>
      <c r="C427" t="s">
        <v>539</v>
      </c>
      <c r="D427" t="s">
        <v>541</v>
      </c>
      <c r="E427" t="s">
        <v>543</v>
      </c>
      <c r="F427" t="str">
        <f>VLOOKUP(B427, Metadata!$A$1:$H$9, 7, FALSE)</f>
        <v>No HEAL CRF Match</v>
      </c>
      <c r="H427" t="s">
        <v>556</v>
      </c>
      <c r="I427" t="s">
        <v>702</v>
      </c>
      <c r="J427" t="s">
        <v>782</v>
      </c>
      <c r="P427" t="s">
        <v>1095</v>
      </c>
      <c r="W427" t="s">
        <v>532</v>
      </c>
    </row>
    <row r="428" spans="1:23" x14ac:dyDescent="0.45">
      <c r="A428" t="s">
        <v>448</v>
      </c>
      <c r="B428" t="s">
        <v>532</v>
      </c>
      <c r="C428" t="s">
        <v>539</v>
      </c>
      <c r="D428" t="s">
        <v>541</v>
      </c>
      <c r="E428" t="s">
        <v>543</v>
      </c>
      <c r="F428" t="str">
        <f>VLOOKUP(B428, Metadata!$A$1:$H$9, 7, FALSE)</f>
        <v>No HEAL CRF Match</v>
      </c>
      <c r="H428" t="s">
        <v>555</v>
      </c>
      <c r="I428" t="s">
        <v>686</v>
      </c>
      <c r="P428" t="s">
        <v>1096</v>
      </c>
      <c r="W428" t="s">
        <v>532</v>
      </c>
    </row>
    <row r="429" spans="1:23" x14ac:dyDescent="0.45">
      <c r="A429" t="s">
        <v>449</v>
      </c>
      <c r="B429" t="s">
        <v>532</v>
      </c>
      <c r="C429" t="s">
        <v>539</v>
      </c>
      <c r="D429" t="s">
        <v>541</v>
      </c>
      <c r="E429" t="s">
        <v>543</v>
      </c>
      <c r="F429" t="str">
        <f>VLOOKUP(B429, Metadata!$A$1:$H$9, 7, FALSE)</f>
        <v>No HEAL CRF Match</v>
      </c>
      <c r="H429" t="s">
        <v>555</v>
      </c>
      <c r="I429" t="s">
        <v>687</v>
      </c>
      <c r="P429" t="s">
        <v>1097</v>
      </c>
      <c r="W429" t="s">
        <v>532</v>
      </c>
    </row>
    <row r="430" spans="1:23" x14ac:dyDescent="0.45">
      <c r="A430" t="s">
        <v>450</v>
      </c>
      <c r="B430" t="s">
        <v>532</v>
      </c>
      <c r="C430" t="s">
        <v>539</v>
      </c>
      <c r="D430" t="s">
        <v>541</v>
      </c>
      <c r="E430" t="s">
        <v>543</v>
      </c>
      <c r="F430" t="str">
        <f>VLOOKUP(B430, Metadata!$A$1:$H$9, 7, FALSE)</f>
        <v>No HEAL CRF Match</v>
      </c>
      <c r="H430" t="s">
        <v>555</v>
      </c>
      <c r="I430" t="s">
        <v>688</v>
      </c>
      <c r="P430" t="s">
        <v>1098</v>
      </c>
      <c r="W430" t="s">
        <v>532</v>
      </c>
    </row>
    <row r="431" spans="1:23" x14ac:dyDescent="0.45">
      <c r="A431" t="s">
        <v>451</v>
      </c>
      <c r="B431" t="s">
        <v>532</v>
      </c>
      <c r="C431" t="s">
        <v>539</v>
      </c>
      <c r="D431" t="s">
        <v>541</v>
      </c>
      <c r="E431" t="s">
        <v>543</v>
      </c>
      <c r="F431" t="str">
        <f>VLOOKUP(B431, Metadata!$A$1:$H$9, 7, FALSE)</f>
        <v>No HEAL CRF Match</v>
      </c>
      <c r="H431" t="s">
        <v>555</v>
      </c>
      <c r="I431" t="s">
        <v>689</v>
      </c>
      <c r="P431" t="s">
        <v>1099</v>
      </c>
      <c r="W431" t="s">
        <v>532</v>
      </c>
    </row>
    <row r="432" spans="1:23" x14ac:dyDescent="0.45">
      <c r="A432" t="s">
        <v>452</v>
      </c>
      <c r="B432" t="s">
        <v>532</v>
      </c>
      <c r="C432" t="s">
        <v>539</v>
      </c>
      <c r="D432" t="s">
        <v>541</v>
      </c>
      <c r="E432" t="s">
        <v>543</v>
      </c>
      <c r="F432" t="str">
        <f>VLOOKUP(B432, Metadata!$A$1:$H$9, 7, FALSE)</f>
        <v>No HEAL CRF Match</v>
      </c>
      <c r="H432" t="s">
        <v>555</v>
      </c>
      <c r="I432" t="s">
        <v>690</v>
      </c>
      <c r="P432" t="s">
        <v>1100</v>
      </c>
      <c r="W432" t="s">
        <v>532</v>
      </c>
    </row>
    <row r="433" spans="1:23" x14ac:dyDescent="0.45">
      <c r="A433" t="s">
        <v>453</v>
      </c>
      <c r="B433" t="s">
        <v>532</v>
      </c>
      <c r="C433" t="s">
        <v>539</v>
      </c>
      <c r="D433" t="s">
        <v>541</v>
      </c>
      <c r="E433" t="s">
        <v>543</v>
      </c>
      <c r="F433" t="str">
        <f>VLOOKUP(B433, Metadata!$A$1:$H$9, 7, FALSE)</f>
        <v>No HEAL CRF Match</v>
      </c>
      <c r="H433" t="s">
        <v>555</v>
      </c>
      <c r="I433" t="s">
        <v>691</v>
      </c>
      <c r="P433" t="s">
        <v>1101</v>
      </c>
      <c r="W433" t="s">
        <v>532</v>
      </c>
    </row>
    <row r="434" spans="1:23" x14ac:dyDescent="0.45">
      <c r="A434" t="s">
        <v>454</v>
      </c>
      <c r="B434" t="s">
        <v>532</v>
      </c>
      <c r="C434" t="s">
        <v>539</v>
      </c>
      <c r="D434" t="s">
        <v>541</v>
      </c>
      <c r="E434" t="s">
        <v>543</v>
      </c>
      <c r="F434" t="str">
        <f>VLOOKUP(B434, Metadata!$A$1:$H$9, 7, FALSE)</f>
        <v>No HEAL CRF Match</v>
      </c>
      <c r="H434" t="s">
        <v>557</v>
      </c>
      <c r="I434" t="s">
        <v>703</v>
      </c>
      <c r="J434" t="s">
        <v>779</v>
      </c>
      <c r="P434" t="s">
        <v>1071</v>
      </c>
      <c r="Q434" t="s">
        <v>1159</v>
      </c>
      <c r="W434" t="s">
        <v>532</v>
      </c>
    </row>
    <row r="435" spans="1:23" x14ac:dyDescent="0.45">
      <c r="A435" t="s">
        <v>455</v>
      </c>
      <c r="B435" t="s">
        <v>532</v>
      </c>
      <c r="C435" t="s">
        <v>539</v>
      </c>
      <c r="D435" t="s">
        <v>541</v>
      </c>
      <c r="E435" t="s">
        <v>543</v>
      </c>
      <c r="F435" t="str">
        <f>VLOOKUP(B435, Metadata!$A$1:$H$9, 7, FALSE)</f>
        <v>No HEAL CRF Match</v>
      </c>
      <c r="H435" t="s">
        <v>557</v>
      </c>
      <c r="I435" t="s">
        <v>704</v>
      </c>
      <c r="J435" t="s">
        <v>779</v>
      </c>
      <c r="P435" t="s">
        <v>1071</v>
      </c>
      <c r="Q435" t="s">
        <v>1159</v>
      </c>
      <c r="W435" t="s">
        <v>532</v>
      </c>
    </row>
    <row r="436" spans="1:23" x14ac:dyDescent="0.45">
      <c r="A436" t="s">
        <v>456</v>
      </c>
      <c r="B436" t="s">
        <v>532</v>
      </c>
      <c r="C436" t="s">
        <v>539</v>
      </c>
      <c r="D436" t="s">
        <v>541</v>
      </c>
      <c r="E436" t="s">
        <v>543</v>
      </c>
      <c r="F436" t="str">
        <f>VLOOKUP(B436, Metadata!$A$1:$H$9, 7, FALSE)</f>
        <v>No HEAL CRF Match</v>
      </c>
      <c r="G436" t="s">
        <v>553</v>
      </c>
      <c r="H436" t="s">
        <v>557</v>
      </c>
      <c r="I436" t="s">
        <v>705</v>
      </c>
      <c r="J436" t="s">
        <v>796</v>
      </c>
      <c r="Q436" t="s">
        <v>1159</v>
      </c>
      <c r="W436" t="s">
        <v>532</v>
      </c>
    </row>
    <row r="437" spans="1:23" x14ac:dyDescent="0.45">
      <c r="A437" t="s">
        <v>457</v>
      </c>
      <c r="B437" t="s">
        <v>532</v>
      </c>
      <c r="C437" t="s">
        <v>539</v>
      </c>
      <c r="D437" t="s">
        <v>541</v>
      </c>
      <c r="E437" t="s">
        <v>543</v>
      </c>
      <c r="F437" t="str">
        <f>VLOOKUP(B437, Metadata!$A$1:$H$9, 7, FALSE)</f>
        <v>No HEAL CRF Match</v>
      </c>
      <c r="H437" t="s">
        <v>557</v>
      </c>
      <c r="I437" t="s">
        <v>706</v>
      </c>
      <c r="J437" t="s">
        <v>817</v>
      </c>
      <c r="P437" t="s">
        <v>1102</v>
      </c>
      <c r="Q437" t="s">
        <v>1159</v>
      </c>
      <c r="W437" t="s">
        <v>532</v>
      </c>
    </row>
    <row r="438" spans="1:23" x14ac:dyDescent="0.45">
      <c r="A438" t="s">
        <v>458</v>
      </c>
      <c r="B438" t="s">
        <v>532</v>
      </c>
      <c r="C438" t="s">
        <v>539</v>
      </c>
      <c r="D438" t="s">
        <v>541</v>
      </c>
      <c r="E438" t="s">
        <v>543</v>
      </c>
      <c r="F438" t="str">
        <f>VLOOKUP(B438, Metadata!$A$1:$H$9, 7, FALSE)</f>
        <v>No HEAL CRF Match</v>
      </c>
      <c r="H438" t="s">
        <v>554</v>
      </c>
      <c r="I438" t="s">
        <v>592</v>
      </c>
      <c r="P438" t="s">
        <v>1103</v>
      </c>
      <c r="W438" t="s">
        <v>532</v>
      </c>
    </row>
    <row r="439" spans="1:23" x14ac:dyDescent="0.45">
      <c r="A439" t="s">
        <v>459</v>
      </c>
      <c r="B439" t="s">
        <v>532</v>
      </c>
      <c r="C439" t="s">
        <v>539</v>
      </c>
      <c r="D439" t="s">
        <v>541</v>
      </c>
      <c r="E439" t="s">
        <v>543</v>
      </c>
      <c r="F439" t="str">
        <f>VLOOKUP(B439, Metadata!$A$1:$H$9, 7, FALSE)</f>
        <v>No HEAL CRF Match</v>
      </c>
      <c r="H439" t="s">
        <v>555</v>
      </c>
      <c r="I439" t="s">
        <v>744</v>
      </c>
      <c r="P439" t="s">
        <v>1102</v>
      </c>
      <c r="W439" t="s">
        <v>532</v>
      </c>
    </row>
    <row r="440" spans="1:23" x14ac:dyDescent="0.45">
      <c r="A440" t="s">
        <v>460</v>
      </c>
      <c r="B440" t="s">
        <v>532</v>
      </c>
      <c r="C440" t="s">
        <v>539</v>
      </c>
      <c r="D440" t="s">
        <v>541</v>
      </c>
      <c r="E440" t="s">
        <v>543</v>
      </c>
      <c r="F440" t="str">
        <f>VLOOKUP(B440, Metadata!$A$1:$H$9, 7, FALSE)</f>
        <v>No HEAL CRF Match</v>
      </c>
      <c r="H440" t="s">
        <v>554</v>
      </c>
      <c r="I440" t="s">
        <v>698</v>
      </c>
      <c r="L440" t="s">
        <v>828</v>
      </c>
      <c r="P440" t="s">
        <v>1104</v>
      </c>
      <c r="Q440" t="s">
        <v>1159</v>
      </c>
      <c r="W440" t="s">
        <v>532</v>
      </c>
    </row>
    <row r="441" spans="1:23" x14ac:dyDescent="0.45">
      <c r="A441" t="s">
        <v>461</v>
      </c>
      <c r="B441" t="s">
        <v>532</v>
      </c>
      <c r="C441" t="s">
        <v>539</v>
      </c>
      <c r="D441" t="s">
        <v>541</v>
      </c>
      <c r="E441" t="s">
        <v>543</v>
      </c>
      <c r="F441" t="str">
        <f>VLOOKUP(B441, Metadata!$A$1:$H$9, 7, FALSE)</f>
        <v>No HEAL CRF Match</v>
      </c>
      <c r="H441" t="s">
        <v>557</v>
      </c>
      <c r="I441" t="s">
        <v>684</v>
      </c>
      <c r="J441" t="s">
        <v>794</v>
      </c>
      <c r="P441" t="s">
        <v>1104</v>
      </c>
      <c r="Q441" t="s">
        <v>1159</v>
      </c>
      <c r="W441" t="s">
        <v>532</v>
      </c>
    </row>
    <row r="442" spans="1:23" x14ac:dyDescent="0.45">
      <c r="A442" t="s">
        <v>462</v>
      </c>
      <c r="B442" t="s">
        <v>532</v>
      </c>
      <c r="C442" t="s">
        <v>539</v>
      </c>
      <c r="D442" t="s">
        <v>541</v>
      </c>
      <c r="E442" t="s">
        <v>543</v>
      </c>
      <c r="F442" t="str">
        <f>VLOOKUP(B442, Metadata!$A$1:$H$9, 7, FALSE)</f>
        <v>No HEAL CRF Match</v>
      </c>
      <c r="H442" t="s">
        <v>554</v>
      </c>
      <c r="I442" t="s">
        <v>685</v>
      </c>
      <c r="P442" t="s">
        <v>1105</v>
      </c>
      <c r="W442" t="s">
        <v>532</v>
      </c>
    </row>
    <row r="443" spans="1:23" x14ac:dyDescent="0.45">
      <c r="A443" t="s">
        <v>463</v>
      </c>
      <c r="B443" t="s">
        <v>532</v>
      </c>
      <c r="C443" t="s">
        <v>539</v>
      </c>
      <c r="D443" t="s">
        <v>541</v>
      </c>
      <c r="E443" t="s">
        <v>543</v>
      </c>
      <c r="F443" t="str">
        <f>VLOOKUP(B443, Metadata!$A$1:$H$9, 7, FALSE)</f>
        <v>No HEAL CRF Match</v>
      </c>
      <c r="H443" t="s">
        <v>556</v>
      </c>
      <c r="I443" t="s">
        <v>580</v>
      </c>
      <c r="J443" t="s">
        <v>782</v>
      </c>
      <c r="P443" t="s">
        <v>1106</v>
      </c>
      <c r="W443" t="s">
        <v>532</v>
      </c>
    </row>
    <row r="444" spans="1:23" x14ac:dyDescent="0.45">
      <c r="A444" t="s">
        <v>464</v>
      </c>
      <c r="B444" t="s">
        <v>532</v>
      </c>
      <c r="C444" t="s">
        <v>539</v>
      </c>
      <c r="D444" t="s">
        <v>541</v>
      </c>
      <c r="E444" t="s">
        <v>543</v>
      </c>
      <c r="F444" t="str">
        <f>VLOOKUP(B444, Metadata!$A$1:$H$9, 7, FALSE)</f>
        <v>No HEAL CRF Match</v>
      </c>
      <c r="H444" t="s">
        <v>554</v>
      </c>
      <c r="I444" t="s">
        <v>613</v>
      </c>
      <c r="L444" t="s">
        <v>823</v>
      </c>
      <c r="P444" t="s">
        <v>1107</v>
      </c>
      <c r="Q444" t="s">
        <v>1159</v>
      </c>
      <c r="W444" t="s">
        <v>532</v>
      </c>
    </row>
    <row r="445" spans="1:23" x14ac:dyDescent="0.45">
      <c r="A445" t="s">
        <v>465</v>
      </c>
      <c r="B445" t="s">
        <v>532</v>
      </c>
      <c r="C445" t="s">
        <v>539</v>
      </c>
      <c r="D445" t="s">
        <v>541</v>
      </c>
      <c r="E445" t="s">
        <v>543</v>
      </c>
      <c r="F445" t="str">
        <f>VLOOKUP(B445, Metadata!$A$1:$H$9, 7, FALSE)</f>
        <v>No HEAL CRF Match</v>
      </c>
      <c r="H445" t="s">
        <v>556</v>
      </c>
      <c r="I445" t="s">
        <v>580</v>
      </c>
      <c r="J445" t="s">
        <v>782</v>
      </c>
      <c r="P445" t="s">
        <v>1108</v>
      </c>
      <c r="W445" t="s">
        <v>532</v>
      </c>
    </row>
    <row r="446" spans="1:23" x14ac:dyDescent="0.45">
      <c r="A446" t="s">
        <v>466</v>
      </c>
      <c r="B446" t="s">
        <v>532</v>
      </c>
      <c r="C446" t="s">
        <v>539</v>
      </c>
      <c r="D446" t="s">
        <v>541</v>
      </c>
      <c r="E446" t="s">
        <v>543</v>
      </c>
      <c r="F446" t="str">
        <f>VLOOKUP(B446, Metadata!$A$1:$H$9, 7, FALSE)</f>
        <v>No HEAL CRF Match</v>
      </c>
      <c r="H446" t="s">
        <v>554</v>
      </c>
      <c r="I446" t="s">
        <v>614</v>
      </c>
      <c r="L446" t="s">
        <v>824</v>
      </c>
      <c r="P446" t="s">
        <v>1109</v>
      </c>
      <c r="Q446" t="s">
        <v>1159</v>
      </c>
      <c r="W446" t="s">
        <v>532</v>
      </c>
    </row>
    <row r="447" spans="1:23" x14ac:dyDescent="0.45">
      <c r="A447" t="s">
        <v>467</v>
      </c>
      <c r="B447" t="s">
        <v>532</v>
      </c>
      <c r="C447" t="s">
        <v>539</v>
      </c>
      <c r="D447" t="s">
        <v>541</v>
      </c>
      <c r="E447" t="s">
        <v>543</v>
      </c>
      <c r="F447" t="str">
        <f>VLOOKUP(B447, Metadata!$A$1:$H$9, 7, FALSE)</f>
        <v>No HEAL CRF Match</v>
      </c>
      <c r="H447" t="s">
        <v>556</v>
      </c>
      <c r="I447" t="s">
        <v>580</v>
      </c>
      <c r="J447" t="s">
        <v>782</v>
      </c>
      <c r="P447" t="s">
        <v>1110</v>
      </c>
      <c r="W447" t="s">
        <v>532</v>
      </c>
    </row>
    <row r="448" spans="1:23" x14ac:dyDescent="0.45">
      <c r="A448" t="s">
        <v>468</v>
      </c>
      <c r="B448" t="s">
        <v>532</v>
      </c>
      <c r="C448" t="s">
        <v>539</v>
      </c>
      <c r="D448" t="s">
        <v>541</v>
      </c>
      <c r="E448" t="s">
        <v>543</v>
      </c>
      <c r="F448" t="str">
        <f>VLOOKUP(B448, Metadata!$A$1:$H$9, 7, FALSE)</f>
        <v>No HEAL CRF Match</v>
      </c>
      <c r="H448" t="s">
        <v>555</v>
      </c>
      <c r="I448" t="s">
        <v>708</v>
      </c>
      <c r="P448" t="s">
        <v>1111</v>
      </c>
      <c r="W448" t="s">
        <v>532</v>
      </c>
    </row>
    <row r="449" spans="1:23" x14ac:dyDescent="0.45">
      <c r="A449" t="s">
        <v>469</v>
      </c>
      <c r="B449" t="s">
        <v>532</v>
      </c>
      <c r="C449" t="s">
        <v>539</v>
      </c>
      <c r="D449" t="s">
        <v>541</v>
      </c>
      <c r="E449" t="s">
        <v>543</v>
      </c>
      <c r="F449" t="str">
        <f>VLOOKUP(B449, Metadata!$A$1:$H$9, 7, FALSE)</f>
        <v>No HEAL CRF Match</v>
      </c>
      <c r="H449" t="s">
        <v>555</v>
      </c>
      <c r="I449" t="s">
        <v>709</v>
      </c>
      <c r="P449" t="s">
        <v>1112</v>
      </c>
      <c r="W449" t="s">
        <v>532</v>
      </c>
    </row>
    <row r="450" spans="1:23" x14ac:dyDescent="0.45">
      <c r="A450" t="s">
        <v>470</v>
      </c>
      <c r="B450" t="s">
        <v>532</v>
      </c>
      <c r="C450" t="s">
        <v>539</v>
      </c>
      <c r="D450" t="s">
        <v>541</v>
      </c>
      <c r="E450" t="s">
        <v>543</v>
      </c>
      <c r="F450" t="str">
        <f>VLOOKUP(B450, Metadata!$A$1:$H$9, 7, FALSE)</f>
        <v>No HEAL CRF Match</v>
      </c>
      <c r="H450" t="s">
        <v>555</v>
      </c>
      <c r="I450" t="s">
        <v>688</v>
      </c>
      <c r="P450" t="s">
        <v>1113</v>
      </c>
      <c r="W450" t="s">
        <v>532</v>
      </c>
    </row>
    <row r="451" spans="1:23" x14ac:dyDescent="0.45">
      <c r="A451" t="s">
        <v>471</v>
      </c>
      <c r="B451" t="s">
        <v>532</v>
      </c>
      <c r="C451" t="s">
        <v>539</v>
      </c>
      <c r="D451" t="s">
        <v>541</v>
      </c>
      <c r="E451" t="s">
        <v>543</v>
      </c>
      <c r="F451" t="str">
        <f>VLOOKUP(B451, Metadata!$A$1:$H$9, 7, FALSE)</f>
        <v>No HEAL CRF Match</v>
      </c>
      <c r="H451" t="s">
        <v>555</v>
      </c>
      <c r="I451" t="s">
        <v>710</v>
      </c>
      <c r="P451" t="s">
        <v>1114</v>
      </c>
      <c r="W451" t="s">
        <v>532</v>
      </c>
    </row>
    <row r="452" spans="1:23" x14ac:dyDescent="0.45">
      <c r="A452" t="s">
        <v>472</v>
      </c>
      <c r="B452" t="s">
        <v>532</v>
      </c>
      <c r="C452" t="s">
        <v>539</v>
      </c>
      <c r="D452" t="s">
        <v>541</v>
      </c>
      <c r="E452" t="s">
        <v>543</v>
      </c>
      <c r="F452" t="str">
        <f>VLOOKUP(B452, Metadata!$A$1:$H$9, 7, FALSE)</f>
        <v>No HEAL CRF Match</v>
      </c>
      <c r="H452" t="s">
        <v>555</v>
      </c>
      <c r="I452" t="s">
        <v>690</v>
      </c>
      <c r="P452" t="s">
        <v>1115</v>
      </c>
      <c r="W452" t="s">
        <v>532</v>
      </c>
    </row>
    <row r="453" spans="1:23" x14ac:dyDescent="0.45">
      <c r="A453" t="s">
        <v>473</v>
      </c>
      <c r="B453" t="s">
        <v>532</v>
      </c>
      <c r="C453" t="s">
        <v>539</v>
      </c>
      <c r="D453" t="s">
        <v>541</v>
      </c>
      <c r="E453" t="s">
        <v>543</v>
      </c>
      <c r="F453" t="str">
        <f>VLOOKUP(B453, Metadata!$A$1:$H$9, 7, FALSE)</f>
        <v>No HEAL CRF Match</v>
      </c>
      <c r="H453" t="s">
        <v>555</v>
      </c>
      <c r="I453" t="s">
        <v>711</v>
      </c>
      <c r="P453" t="s">
        <v>1116</v>
      </c>
      <c r="W453" t="s">
        <v>532</v>
      </c>
    </row>
    <row r="454" spans="1:23" x14ac:dyDescent="0.45">
      <c r="A454" t="s">
        <v>474</v>
      </c>
      <c r="B454" t="s">
        <v>532</v>
      </c>
      <c r="C454" t="s">
        <v>539</v>
      </c>
      <c r="D454" t="s">
        <v>541</v>
      </c>
      <c r="E454" t="s">
        <v>543</v>
      </c>
      <c r="F454" t="str">
        <f>VLOOKUP(B454, Metadata!$A$1:$H$9, 7, FALSE)</f>
        <v>No HEAL CRF Match</v>
      </c>
      <c r="H454" t="s">
        <v>555</v>
      </c>
      <c r="I454" t="s">
        <v>745</v>
      </c>
      <c r="P454" t="s">
        <v>1102</v>
      </c>
      <c r="W454" t="s">
        <v>532</v>
      </c>
    </row>
    <row r="455" spans="1:23" x14ac:dyDescent="0.45">
      <c r="A455" t="s">
        <v>475</v>
      </c>
      <c r="B455" t="s">
        <v>532</v>
      </c>
      <c r="C455" t="s">
        <v>539</v>
      </c>
      <c r="D455" t="s">
        <v>541</v>
      </c>
      <c r="E455" t="s">
        <v>543</v>
      </c>
      <c r="F455" t="str">
        <f>VLOOKUP(B455, Metadata!$A$1:$H$9, 7, FALSE)</f>
        <v>No HEAL CRF Match</v>
      </c>
      <c r="H455" t="s">
        <v>554</v>
      </c>
      <c r="I455" t="s">
        <v>698</v>
      </c>
      <c r="L455" t="s">
        <v>828</v>
      </c>
      <c r="P455" t="s">
        <v>1117</v>
      </c>
      <c r="Q455" t="s">
        <v>1159</v>
      </c>
      <c r="W455" t="s">
        <v>532</v>
      </c>
    </row>
    <row r="456" spans="1:23" x14ac:dyDescent="0.45">
      <c r="A456" t="s">
        <v>476</v>
      </c>
      <c r="B456" t="s">
        <v>532</v>
      </c>
      <c r="C456" t="s">
        <v>539</v>
      </c>
      <c r="D456" t="s">
        <v>541</v>
      </c>
      <c r="E456" t="s">
        <v>543</v>
      </c>
      <c r="F456" t="str">
        <f>VLOOKUP(B456, Metadata!$A$1:$H$9, 7, FALSE)</f>
        <v>No HEAL CRF Match</v>
      </c>
      <c r="H456" t="s">
        <v>557</v>
      </c>
      <c r="I456" t="s">
        <v>684</v>
      </c>
      <c r="J456" t="s">
        <v>794</v>
      </c>
      <c r="P456" t="s">
        <v>1117</v>
      </c>
      <c r="Q456" t="s">
        <v>1159</v>
      </c>
      <c r="W456" t="s">
        <v>532</v>
      </c>
    </row>
    <row r="457" spans="1:23" x14ac:dyDescent="0.45">
      <c r="A457" t="s">
        <v>477</v>
      </c>
      <c r="B457" t="s">
        <v>532</v>
      </c>
      <c r="C457" t="s">
        <v>539</v>
      </c>
      <c r="D457" t="s">
        <v>541</v>
      </c>
      <c r="E457" t="s">
        <v>543</v>
      </c>
      <c r="F457" t="str">
        <f>VLOOKUP(B457, Metadata!$A$1:$H$9, 7, FALSE)</f>
        <v>No HEAL CRF Match</v>
      </c>
      <c r="H457" t="s">
        <v>554</v>
      </c>
      <c r="I457" t="s">
        <v>685</v>
      </c>
      <c r="P457" t="s">
        <v>1118</v>
      </c>
      <c r="W457" t="s">
        <v>532</v>
      </c>
    </row>
    <row r="458" spans="1:23" x14ac:dyDescent="0.45">
      <c r="A458" t="s">
        <v>478</v>
      </c>
      <c r="B458" t="s">
        <v>532</v>
      </c>
      <c r="C458" t="s">
        <v>539</v>
      </c>
      <c r="D458" t="s">
        <v>541</v>
      </c>
      <c r="E458" t="s">
        <v>543</v>
      </c>
      <c r="F458" t="str">
        <f>VLOOKUP(B458, Metadata!$A$1:$H$9, 7, FALSE)</f>
        <v>No HEAL CRF Match</v>
      </c>
      <c r="H458" t="s">
        <v>556</v>
      </c>
      <c r="I458" t="s">
        <v>580</v>
      </c>
      <c r="J458" t="s">
        <v>782</v>
      </c>
      <c r="P458" t="s">
        <v>1119</v>
      </c>
      <c r="W458" t="s">
        <v>532</v>
      </c>
    </row>
    <row r="459" spans="1:23" x14ac:dyDescent="0.45">
      <c r="A459" t="s">
        <v>479</v>
      </c>
      <c r="B459" t="s">
        <v>532</v>
      </c>
      <c r="C459" t="s">
        <v>539</v>
      </c>
      <c r="D459" t="s">
        <v>541</v>
      </c>
      <c r="E459" t="s">
        <v>543</v>
      </c>
      <c r="F459" t="str">
        <f>VLOOKUP(B459, Metadata!$A$1:$H$9, 7, FALSE)</f>
        <v>No HEAL CRF Match</v>
      </c>
      <c r="H459" t="s">
        <v>554</v>
      </c>
      <c r="I459" t="s">
        <v>613</v>
      </c>
      <c r="L459" t="s">
        <v>823</v>
      </c>
      <c r="P459" t="s">
        <v>1120</v>
      </c>
      <c r="Q459" t="s">
        <v>1159</v>
      </c>
      <c r="W459" t="s">
        <v>532</v>
      </c>
    </row>
    <row r="460" spans="1:23" x14ac:dyDescent="0.45">
      <c r="A460" t="s">
        <v>480</v>
      </c>
      <c r="B460" t="s">
        <v>532</v>
      </c>
      <c r="C460" t="s">
        <v>539</v>
      </c>
      <c r="D460" t="s">
        <v>541</v>
      </c>
      <c r="E460" t="s">
        <v>543</v>
      </c>
      <c r="F460" t="str">
        <f>VLOOKUP(B460, Metadata!$A$1:$H$9, 7, FALSE)</f>
        <v>No HEAL CRF Match</v>
      </c>
      <c r="H460" t="s">
        <v>556</v>
      </c>
      <c r="I460" t="s">
        <v>580</v>
      </c>
      <c r="J460" t="s">
        <v>782</v>
      </c>
      <c r="P460" t="s">
        <v>1121</v>
      </c>
      <c r="W460" t="s">
        <v>532</v>
      </c>
    </row>
    <row r="461" spans="1:23" x14ac:dyDescent="0.45">
      <c r="A461" t="s">
        <v>481</v>
      </c>
      <c r="B461" t="s">
        <v>532</v>
      </c>
      <c r="C461" t="s">
        <v>539</v>
      </c>
      <c r="D461" t="s">
        <v>541</v>
      </c>
      <c r="E461" t="s">
        <v>543</v>
      </c>
      <c r="F461" t="str">
        <f>VLOOKUP(B461, Metadata!$A$1:$H$9, 7, FALSE)</f>
        <v>No HEAL CRF Match</v>
      </c>
      <c r="H461" t="s">
        <v>554</v>
      </c>
      <c r="I461" t="s">
        <v>614</v>
      </c>
      <c r="L461" t="s">
        <v>824</v>
      </c>
      <c r="P461" t="s">
        <v>1122</v>
      </c>
      <c r="Q461" t="s">
        <v>1159</v>
      </c>
      <c r="W461" t="s">
        <v>532</v>
      </c>
    </row>
    <row r="462" spans="1:23" x14ac:dyDescent="0.45">
      <c r="A462" t="s">
        <v>482</v>
      </c>
      <c r="B462" t="s">
        <v>532</v>
      </c>
      <c r="C462" t="s">
        <v>539</v>
      </c>
      <c r="D462" t="s">
        <v>541</v>
      </c>
      <c r="E462" t="s">
        <v>543</v>
      </c>
      <c r="F462" t="str">
        <f>VLOOKUP(B462, Metadata!$A$1:$H$9, 7, FALSE)</f>
        <v>No HEAL CRF Match</v>
      </c>
      <c r="H462" t="s">
        <v>556</v>
      </c>
      <c r="I462" t="s">
        <v>580</v>
      </c>
      <c r="J462" t="s">
        <v>782</v>
      </c>
      <c r="P462" t="s">
        <v>1123</v>
      </c>
      <c r="W462" t="s">
        <v>532</v>
      </c>
    </row>
    <row r="463" spans="1:23" x14ac:dyDescent="0.45">
      <c r="A463" t="s">
        <v>483</v>
      </c>
      <c r="B463" t="s">
        <v>532</v>
      </c>
      <c r="C463" t="s">
        <v>539</v>
      </c>
      <c r="D463" t="s">
        <v>541</v>
      </c>
      <c r="E463" t="s">
        <v>543</v>
      </c>
      <c r="F463" t="str">
        <f>VLOOKUP(B463, Metadata!$A$1:$H$9, 7, FALSE)</f>
        <v>No HEAL CRF Match</v>
      </c>
      <c r="H463" t="s">
        <v>555</v>
      </c>
      <c r="I463" t="s">
        <v>708</v>
      </c>
      <c r="P463" t="s">
        <v>1124</v>
      </c>
      <c r="W463" t="s">
        <v>532</v>
      </c>
    </row>
    <row r="464" spans="1:23" x14ac:dyDescent="0.45">
      <c r="A464" t="s">
        <v>484</v>
      </c>
      <c r="B464" t="s">
        <v>532</v>
      </c>
      <c r="C464" t="s">
        <v>539</v>
      </c>
      <c r="D464" t="s">
        <v>541</v>
      </c>
      <c r="E464" t="s">
        <v>543</v>
      </c>
      <c r="F464" t="str">
        <f>VLOOKUP(B464, Metadata!$A$1:$H$9, 7, FALSE)</f>
        <v>No HEAL CRF Match</v>
      </c>
      <c r="H464" t="s">
        <v>555</v>
      </c>
      <c r="I464" t="s">
        <v>709</v>
      </c>
      <c r="P464" t="s">
        <v>1125</v>
      </c>
      <c r="W464" t="s">
        <v>532</v>
      </c>
    </row>
    <row r="465" spans="1:23" x14ac:dyDescent="0.45">
      <c r="A465" t="s">
        <v>485</v>
      </c>
      <c r="B465" t="s">
        <v>532</v>
      </c>
      <c r="C465" t="s">
        <v>539</v>
      </c>
      <c r="D465" t="s">
        <v>541</v>
      </c>
      <c r="E465" t="s">
        <v>543</v>
      </c>
      <c r="F465" t="str">
        <f>VLOOKUP(B465, Metadata!$A$1:$H$9, 7, FALSE)</f>
        <v>No HEAL CRF Match</v>
      </c>
      <c r="H465" t="s">
        <v>555</v>
      </c>
      <c r="I465" t="s">
        <v>688</v>
      </c>
      <c r="P465" t="s">
        <v>1126</v>
      </c>
      <c r="W465" t="s">
        <v>532</v>
      </c>
    </row>
    <row r="466" spans="1:23" x14ac:dyDescent="0.45">
      <c r="A466" t="s">
        <v>486</v>
      </c>
      <c r="B466" t="s">
        <v>532</v>
      </c>
      <c r="C466" t="s">
        <v>539</v>
      </c>
      <c r="D466" t="s">
        <v>541</v>
      </c>
      <c r="E466" t="s">
        <v>543</v>
      </c>
      <c r="F466" t="str">
        <f>VLOOKUP(B466, Metadata!$A$1:$H$9, 7, FALSE)</f>
        <v>No HEAL CRF Match</v>
      </c>
      <c r="H466" t="s">
        <v>555</v>
      </c>
      <c r="I466" t="s">
        <v>710</v>
      </c>
      <c r="P466" t="s">
        <v>1127</v>
      </c>
      <c r="W466" t="s">
        <v>532</v>
      </c>
    </row>
    <row r="467" spans="1:23" x14ac:dyDescent="0.45">
      <c r="A467" t="s">
        <v>487</v>
      </c>
      <c r="B467" t="s">
        <v>532</v>
      </c>
      <c r="C467" t="s">
        <v>539</v>
      </c>
      <c r="D467" t="s">
        <v>541</v>
      </c>
      <c r="E467" t="s">
        <v>543</v>
      </c>
      <c r="F467" t="str">
        <f>VLOOKUP(B467, Metadata!$A$1:$H$9, 7, FALSE)</f>
        <v>No HEAL CRF Match</v>
      </c>
      <c r="H467" t="s">
        <v>555</v>
      </c>
      <c r="I467" t="s">
        <v>690</v>
      </c>
      <c r="P467" t="s">
        <v>1128</v>
      </c>
      <c r="W467" t="s">
        <v>532</v>
      </c>
    </row>
    <row r="468" spans="1:23" x14ac:dyDescent="0.45">
      <c r="A468" t="s">
        <v>488</v>
      </c>
      <c r="B468" t="s">
        <v>532</v>
      </c>
      <c r="C468" t="s">
        <v>539</v>
      </c>
      <c r="D468" t="s">
        <v>541</v>
      </c>
      <c r="E468" t="s">
        <v>543</v>
      </c>
      <c r="F468" t="str">
        <f>VLOOKUP(B468, Metadata!$A$1:$H$9, 7, FALSE)</f>
        <v>No HEAL CRF Match</v>
      </c>
      <c r="H468" t="s">
        <v>555</v>
      </c>
      <c r="I468" t="s">
        <v>711</v>
      </c>
      <c r="P468" t="s">
        <v>1129</v>
      </c>
      <c r="W468" t="s">
        <v>532</v>
      </c>
    </row>
    <row r="469" spans="1:23" x14ac:dyDescent="0.45">
      <c r="A469" t="s">
        <v>489</v>
      </c>
      <c r="B469" t="s">
        <v>532</v>
      </c>
      <c r="C469" t="s">
        <v>539</v>
      </c>
      <c r="D469" t="s">
        <v>541</v>
      </c>
      <c r="E469" t="s">
        <v>543</v>
      </c>
      <c r="F469" t="str">
        <f>VLOOKUP(B469, Metadata!$A$1:$H$9, 7, FALSE)</f>
        <v>No HEAL CRF Match</v>
      </c>
      <c r="H469" t="s">
        <v>557</v>
      </c>
      <c r="I469" t="s">
        <v>713</v>
      </c>
      <c r="J469" t="s">
        <v>763</v>
      </c>
      <c r="P469" t="s">
        <v>1102</v>
      </c>
      <c r="Q469" t="s">
        <v>1159</v>
      </c>
      <c r="W469" t="s">
        <v>532</v>
      </c>
    </row>
    <row r="470" spans="1:23" x14ac:dyDescent="0.45">
      <c r="A470" t="s">
        <v>490</v>
      </c>
      <c r="B470" t="s">
        <v>532</v>
      </c>
      <c r="C470" t="s">
        <v>539</v>
      </c>
      <c r="D470" t="s">
        <v>541</v>
      </c>
      <c r="E470" t="s">
        <v>543</v>
      </c>
      <c r="F470" t="str">
        <f>VLOOKUP(B470, Metadata!$A$1:$H$9, 7, FALSE)</f>
        <v>No HEAL CRF Match</v>
      </c>
      <c r="H470" t="s">
        <v>557</v>
      </c>
      <c r="I470" t="s">
        <v>714</v>
      </c>
      <c r="J470" t="s">
        <v>798</v>
      </c>
      <c r="P470" t="s">
        <v>1130</v>
      </c>
      <c r="Q470" t="s">
        <v>1159</v>
      </c>
      <c r="W470" t="s">
        <v>532</v>
      </c>
    </row>
    <row r="471" spans="1:23" x14ac:dyDescent="0.45">
      <c r="A471" t="s">
        <v>491</v>
      </c>
      <c r="B471" t="s">
        <v>532</v>
      </c>
      <c r="C471" t="s">
        <v>539</v>
      </c>
      <c r="D471" t="s">
        <v>541</v>
      </c>
      <c r="E471" t="s">
        <v>543</v>
      </c>
      <c r="F471" t="str">
        <f>VLOOKUP(B471, Metadata!$A$1:$H$9, 7, FALSE)</f>
        <v>No HEAL CRF Match</v>
      </c>
      <c r="H471" t="s">
        <v>557</v>
      </c>
      <c r="I471" t="s">
        <v>715</v>
      </c>
      <c r="J471" t="s">
        <v>818</v>
      </c>
      <c r="P471" t="s">
        <v>1131</v>
      </c>
      <c r="Q471" t="s">
        <v>1159</v>
      </c>
      <c r="W471" t="s">
        <v>532</v>
      </c>
    </row>
    <row r="472" spans="1:23" x14ac:dyDescent="0.45">
      <c r="A472" t="s">
        <v>492</v>
      </c>
      <c r="B472" t="s">
        <v>532</v>
      </c>
      <c r="C472" t="s">
        <v>539</v>
      </c>
      <c r="D472" t="s">
        <v>541</v>
      </c>
      <c r="E472" t="s">
        <v>543</v>
      </c>
      <c r="F472" t="str">
        <f>VLOOKUP(B472, Metadata!$A$1:$H$9, 7, FALSE)</f>
        <v>No HEAL CRF Match</v>
      </c>
      <c r="H472" t="s">
        <v>554</v>
      </c>
      <c r="I472" t="s">
        <v>592</v>
      </c>
      <c r="P472" t="s">
        <v>1132</v>
      </c>
      <c r="W472" t="s">
        <v>532</v>
      </c>
    </row>
    <row r="473" spans="1:23" x14ac:dyDescent="0.45">
      <c r="A473" t="s">
        <v>493</v>
      </c>
      <c r="B473" t="s">
        <v>532</v>
      </c>
      <c r="C473" t="s">
        <v>539</v>
      </c>
      <c r="D473" t="s">
        <v>541</v>
      </c>
      <c r="E473" t="s">
        <v>543</v>
      </c>
      <c r="F473" t="str">
        <f>VLOOKUP(B473, Metadata!$A$1:$H$9, 7, FALSE)</f>
        <v>No HEAL CRF Match</v>
      </c>
      <c r="H473" t="s">
        <v>555</v>
      </c>
      <c r="I473" t="s">
        <v>746</v>
      </c>
      <c r="P473" t="s">
        <v>1131</v>
      </c>
      <c r="W473" t="s">
        <v>532</v>
      </c>
    </row>
    <row r="474" spans="1:23" x14ac:dyDescent="0.45">
      <c r="A474" t="s">
        <v>494</v>
      </c>
      <c r="B474" t="s">
        <v>532</v>
      </c>
      <c r="C474" t="s">
        <v>539</v>
      </c>
      <c r="D474" t="s">
        <v>541</v>
      </c>
      <c r="E474" t="s">
        <v>543</v>
      </c>
      <c r="F474" t="str">
        <f>VLOOKUP(B474, Metadata!$A$1:$H$9, 7, FALSE)</f>
        <v>No HEAL CRF Match</v>
      </c>
      <c r="H474" t="s">
        <v>554</v>
      </c>
      <c r="I474" t="s">
        <v>698</v>
      </c>
      <c r="L474" t="s">
        <v>828</v>
      </c>
      <c r="P474" t="s">
        <v>1133</v>
      </c>
      <c r="Q474" t="s">
        <v>1159</v>
      </c>
      <c r="W474" t="s">
        <v>532</v>
      </c>
    </row>
    <row r="475" spans="1:23" x14ac:dyDescent="0.45">
      <c r="A475" t="s">
        <v>495</v>
      </c>
      <c r="B475" t="s">
        <v>532</v>
      </c>
      <c r="C475" t="s">
        <v>539</v>
      </c>
      <c r="D475" t="s">
        <v>541</v>
      </c>
      <c r="E475" t="s">
        <v>543</v>
      </c>
      <c r="F475" t="str">
        <f>VLOOKUP(B475, Metadata!$A$1:$H$9, 7, FALSE)</f>
        <v>No HEAL CRF Match</v>
      </c>
      <c r="H475" t="s">
        <v>557</v>
      </c>
      <c r="I475" t="s">
        <v>684</v>
      </c>
      <c r="J475" t="s">
        <v>794</v>
      </c>
      <c r="P475" t="s">
        <v>1133</v>
      </c>
      <c r="Q475" t="s">
        <v>1159</v>
      </c>
      <c r="W475" t="s">
        <v>532</v>
      </c>
    </row>
    <row r="476" spans="1:23" x14ac:dyDescent="0.45">
      <c r="A476" t="s">
        <v>496</v>
      </c>
      <c r="B476" t="s">
        <v>532</v>
      </c>
      <c r="C476" t="s">
        <v>539</v>
      </c>
      <c r="D476" t="s">
        <v>541</v>
      </c>
      <c r="E476" t="s">
        <v>543</v>
      </c>
      <c r="F476" t="str">
        <f>VLOOKUP(B476, Metadata!$A$1:$H$9, 7, FALSE)</f>
        <v>No HEAL CRF Match</v>
      </c>
      <c r="H476" t="s">
        <v>554</v>
      </c>
      <c r="I476" t="s">
        <v>717</v>
      </c>
      <c r="P476" t="s">
        <v>1134</v>
      </c>
      <c r="W476" t="s">
        <v>532</v>
      </c>
    </row>
    <row r="477" spans="1:23" x14ac:dyDescent="0.45">
      <c r="A477" t="s">
        <v>497</v>
      </c>
      <c r="B477" t="s">
        <v>532</v>
      </c>
      <c r="C477" t="s">
        <v>539</v>
      </c>
      <c r="D477" t="s">
        <v>541</v>
      </c>
      <c r="E477" t="s">
        <v>543</v>
      </c>
      <c r="F477" t="str">
        <f>VLOOKUP(B477, Metadata!$A$1:$H$9, 7, FALSE)</f>
        <v>No HEAL CRF Match</v>
      </c>
      <c r="H477" t="s">
        <v>556</v>
      </c>
      <c r="I477" t="s">
        <v>580</v>
      </c>
      <c r="J477" t="s">
        <v>782</v>
      </c>
      <c r="P477" t="s">
        <v>1135</v>
      </c>
      <c r="W477" t="s">
        <v>532</v>
      </c>
    </row>
    <row r="478" spans="1:23" x14ac:dyDescent="0.45">
      <c r="A478" t="s">
        <v>498</v>
      </c>
      <c r="B478" t="s">
        <v>532</v>
      </c>
      <c r="C478" t="s">
        <v>539</v>
      </c>
      <c r="D478" t="s">
        <v>541</v>
      </c>
      <c r="E478" t="s">
        <v>543</v>
      </c>
      <c r="F478" t="str">
        <f>VLOOKUP(B478, Metadata!$A$1:$H$9, 7, FALSE)</f>
        <v>No HEAL CRF Match</v>
      </c>
      <c r="H478" t="s">
        <v>554</v>
      </c>
      <c r="I478" t="s">
        <v>718</v>
      </c>
      <c r="L478" t="s">
        <v>823</v>
      </c>
      <c r="P478" t="s">
        <v>1136</v>
      </c>
      <c r="Q478" t="s">
        <v>1159</v>
      </c>
      <c r="W478" t="s">
        <v>532</v>
      </c>
    </row>
    <row r="479" spans="1:23" x14ac:dyDescent="0.45">
      <c r="A479" t="s">
        <v>499</v>
      </c>
      <c r="B479" t="s">
        <v>532</v>
      </c>
      <c r="C479" t="s">
        <v>539</v>
      </c>
      <c r="D479" t="s">
        <v>541</v>
      </c>
      <c r="E479" t="s">
        <v>543</v>
      </c>
      <c r="F479" t="str">
        <f>VLOOKUP(B479, Metadata!$A$1:$H$9, 7, FALSE)</f>
        <v>No HEAL CRF Match</v>
      </c>
      <c r="H479" t="s">
        <v>556</v>
      </c>
      <c r="I479" t="s">
        <v>580</v>
      </c>
      <c r="J479" t="s">
        <v>782</v>
      </c>
      <c r="P479" t="s">
        <v>1137</v>
      </c>
      <c r="W479" t="s">
        <v>532</v>
      </c>
    </row>
    <row r="480" spans="1:23" x14ac:dyDescent="0.45">
      <c r="A480" t="s">
        <v>500</v>
      </c>
      <c r="B480" t="s">
        <v>532</v>
      </c>
      <c r="C480" t="s">
        <v>539</v>
      </c>
      <c r="D480" t="s">
        <v>541</v>
      </c>
      <c r="E480" t="s">
        <v>543</v>
      </c>
      <c r="F480" t="str">
        <f>VLOOKUP(B480, Metadata!$A$1:$H$9, 7, FALSE)</f>
        <v>No HEAL CRF Match</v>
      </c>
      <c r="H480" t="s">
        <v>554</v>
      </c>
      <c r="I480" t="s">
        <v>614</v>
      </c>
      <c r="L480" t="s">
        <v>824</v>
      </c>
      <c r="P480" t="s">
        <v>1138</v>
      </c>
      <c r="Q480" t="s">
        <v>1159</v>
      </c>
      <c r="W480" t="s">
        <v>532</v>
      </c>
    </row>
    <row r="481" spans="1:23" x14ac:dyDescent="0.45">
      <c r="A481" t="s">
        <v>501</v>
      </c>
      <c r="B481" t="s">
        <v>532</v>
      </c>
      <c r="C481" t="s">
        <v>539</v>
      </c>
      <c r="D481" t="s">
        <v>541</v>
      </c>
      <c r="E481" t="s">
        <v>543</v>
      </c>
      <c r="F481" t="str">
        <f>VLOOKUP(B481, Metadata!$A$1:$H$9, 7, FALSE)</f>
        <v>No HEAL CRF Match</v>
      </c>
      <c r="H481" t="s">
        <v>556</v>
      </c>
      <c r="I481" t="s">
        <v>580</v>
      </c>
      <c r="J481" t="s">
        <v>782</v>
      </c>
      <c r="P481" t="s">
        <v>1139</v>
      </c>
      <c r="W481" t="s">
        <v>532</v>
      </c>
    </row>
    <row r="482" spans="1:23" x14ac:dyDescent="0.45">
      <c r="A482" t="s">
        <v>502</v>
      </c>
      <c r="B482" t="s">
        <v>532</v>
      </c>
      <c r="C482" t="s">
        <v>539</v>
      </c>
      <c r="D482" t="s">
        <v>541</v>
      </c>
      <c r="E482" t="s">
        <v>543</v>
      </c>
      <c r="F482" t="str">
        <f>VLOOKUP(B482, Metadata!$A$1:$H$9, 7, FALSE)</f>
        <v>No HEAL CRF Match</v>
      </c>
      <c r="H482" t="s">
        <v>555</v>
      </c>
      <c r="I482" t="s">
        <v>709</v>
      </c>
      <c r="P482" t="s">
        <v>1140</v>
      </c>
      <c r="W482" t="s">
        <v>532</v>
      </c>
    </row>
    <row r="483" spans="1:23" x14ac:dyDescent="0.45">
      <c r="A483" t="s">
        <v>503</v>
      </c>
      <c r="B483" t="s">
        <v>532</v>
      </c>
      <c r="C483" t="s">
        <v>539</v>
      </c>
      <c r="D483" t="s">
        <v>541</v>
      </c>
      <c r="E483" t="s">
        <v>543</v>
      </c>
      <c r="F483" t="str">
        <f>VLOOKUP(B483, Metadata!$A$1:$H$9, 7, FALSE)</f>
        <v>No HEAL CRF Match</v>
      </c>
      <c r="H483" t="s">
        <v>555</v>
      </c>
      <c r="I483" t="s">
        <v>708</v>
      </c>
      <c r="P483" t="s">
        <v>1141</v>
      </c>
      <c r="W483" t="s">
        <v>532</v>
      </c>
    </row>
    <row r="484" spans="1:23" x14ac:dyDescent="0.45">
      <c r="A484" t="s">
        <v>504</v>
      </c>
      <c r="B484" t="s">
        <v>532</v>
      </c>
      <c r="C484" t="s">
        <v>539</v>
      </c>
      <c r="D484" t="s">
        <v>541</v>
      </c>
      <c r="E484" t="s">
        <v>543</v>
      </c>
      <c r="F484" t="str">
        <f>VLOOKUP(B484, Metadata!$A$1:$H$9, 7, FALSE)</f>
        <v>No HEAL CRF Match</v>
      </c>
      <c r="H484" t="s">
        <v>555</v>
      </c>
      <c r="I484" t="s">
        <v>688</v>
      </c>
      <c r="P484" t="s">
        <v>1142</v>
      </c>
      <c r="W484" t="s">
        <v>532</v>
      </c>
    </row>
    <row r="485" spans="1:23" x14ac:dyDescent="0.45">
      <c r="A485" t="s">
        <v>505</v>
      </c>
      <c r="B485" t="s">
        <v>532</v>
      </c>
      <c r="C485" t="s">
        <v>539</v>
      </c>
      <c r="D485" t="s">
        <v>541</v>
      </c>
      <c r="E485" t="s">
        <v>543</v>
      </c>
      <c r="F485" t="str">
        <f>VLOOKUP(B485, Metadata!$A$1:$H$9, 7, FALSE)</f>
        <v>No HEAL CRF Match</v>
      </c>
      <c r="H485" t="s">
        <v>555</v>
      </c>
      <c r="I485" t="s">
        <v>710</v>
      </c>
      <c r="P485" t="s">
        <v>1143</v>
      </c>
      <c r="W485" t="s">
        <v>532</v>
      </c>
    </row>
    <row r="486" spans="1:23" x14ac:dyDescent="0.45">
      <c r="A486" t="s">
        <v>506</v>
      </c>
      <c r="B486" t="s">
        <v>532</v>
      </c>
      <c r="C486" t="s">
        <v>539</v>
      </c>
      <c r="D486" t="s">
        <v>541</v>
      </c>
      <c r="E486" t="s">
        <v>543</v>
      </c>
      <c r="F486" t="str">
        <f>VLOOKUP(B486, Metadata!$A$1:$H$9, 7, FALSE)</f>
        <v>No HEAL CRF Match</v>
      </c>
      <c r="H486" t="s">
        <v>555</v>
      </c>
      <c r="I486" t="s">
        <v>690</v>
      </c>
      <c r="P486" t="s">
        <v>1144</v>
      </c>
      <c r="W486" t="s">
        <v>532</v>
      </c>
    </row>
    <row r="487" spans="1:23" x14ac:dyDescent="0.45">
      <c r="A487" t="s">
        <v>507</v>
      </c>
      <c r="B487" t="s">
        <v>532</v>
      </c>
      <c r="C487" t="s">
        <v>539</v>
      </c>
      <c r="D487" t="s">
        <v>541</v>
      </c>
      <c r="E487" t="s">
        <v>543</v>
      </c>
      <c r="F487" t="str">
        <f>VLOOKUP(B487, Metadata!$A$1:$H$9, 7, FALSE)</f>
        <v>No HEAL CRF Match</v>
      </c>
      <c r="H487" t="s">
        <v>555</v>
      </c>
      <c r="I487" t="s">
        <v>711</v>
      </c>
      <c r="P487" t="s">
        <v>1145</v>
      </c>
      <c r="W487" t="s">
        <v>532</v>
      </c>
    </row>
    <row r="488" spans="1:23" x14ac:dyDescent="0.45">
      <c r="A488" t="s">
        <v>508</v>
      </c>
      <c r="B488" t="s">
        <v>532</v>
      </c>
      <c r="C488" t="s">
        <v>539</v>
      </c>
      <c r="D488" t="s">
        <v>541</v>
      </c>
      <c r="E488" t="s">
        <v>543</v>
      </c>
      <c r="F488" t="str">
        <f>VLOOKUP(B488, Metadata!$A$1:$H$9, 7, FALSE)</f>
        <v>No HEAL CRF Match</v>
      </c>
      <c r="H488" t="s">
        <v>555</v>
      </c>
      <c r="I488" t="s">
        <v>747</v>
      </c>
      <c r="P488" t="s">
        <v>1131</v>
      </c>
      <c r="W488" t="s">
        <v>532</v>
      </c>
    </row>
    <row r="489" spans="1:23" x14ac:dyDescent="0.45">
      <c r="A489" t="s">
        <v>509</v>
      </c>
      <c r="B489" t="s">
        <v>532</v>
      </c>
      <c r="C489" t="s">
        <v>539</v>
      </c>
      <c r="D489" t="s">
        <v>541</v>
      </c>
      <c r="E489" t="s">
        <v>543</v>
      </c>
      <c r="F489" t="str">
        <f>VLOOKUP(B489, Metadata!$A$1:$H$9, 7, FALSE)</f>
        <v>No HEAL CRF Match</v>
      </c>
      <c r="H489" t="s">
        <v>554</v>
      </c>
      <c r="I489" t="s">
        <v>698</v>
      </c>
      <c r="L489" t="s">
        <v>828</v>
      </c>
      <c r="P489" t="s">
        <v>1146</v>
      </c>
      <c r="Q489" t="s">
        <v>1159</v>
      </c>
      <c r="W489" t="s">
        <v>532</v>
      </c>
    </row>
    <row r="490" spans="1:23" x14ac:dyDescent="0.45">
      <c r="A490" t="s">
        <v>510</v>
      </c>
      <c r="B490" t="s">
        <v>532</v>
      </c>
      <c r="C490" t="s">
        <v>539</v>
      </c>
      <c r="D490" t="s">
        <v>541</v>
      </c>
      <c r="E490" t="s">
        <v>543</v>
      </c>
      <c r="F490" t="str">
        <f>VLOOKUP(B490, Metadata!$A$1:$H$9, 7, FALSE)</f>
        <v>No HEAL CRF Match</v>
      </c>
      <c r="H490" t="s">
        <v>557</v>
      </c>
      <c r="I490" t="s">
        <v>684</v>
      </c>
      <c r="J490" t="s">
        <v>794</v>
      </c>
      <c r="P490" t="s">
        <v>1146</v>
      </c>
      <c r="Q490" t="s">
        <v>1159</v>
      </c>
      <c r="W490" t="s">
        <v>532</v>
      </c>
    </row>
    <row r="491" spans="1:23" x14ac:dyDescent="0.45">
      <c r="A491" t="s">
        <v>511</v>
      </c>
      <c r="B491" t="s">
        <v>532</v>
      </c>
      <c r="C491" t="s">
        <v>539</v>
      </c>
      <c r="D491" t="s">
        <v>541</v>
      </c>
      <c r="E491" t="s">
        <v>543</v>
      </c>
      <c r="F491" t="str">
        <f>VLOOKUP(B491, Metadata!$A$1:$H$9, 7, FALSE)</f>
        <v>No HEAL CRF Match</v>
      </c>
      <c r="H491" t="s">
        <v>554</v>
      </c>
      <c r="I491" t="s">
        <v>717</v>
      </c>
      <c r="P491" t="s">
        <v>1147</v>
      </c>
      <c r="W491" t="s">
        <v>532</v>
      </c>
    </row>
    <row r="492" spans="1:23" x14ac:dyDescent="0.45">
      <c r="A492" t="s">
        <v>512</v>
      </c>
      <c r="B492" t="s">
        <v>532</v>
      </c>
      <c r="C492" t="s">
        <v>539</v>
      </c>
      <c r="D492" t="s">
        <v>541</v>
      </c>
      <c r="E492" t="s">
        <v>543</v>
      </c>
      <c r="F492" t="str">
        <f>VLOOKUP(B492, Metadata!$A$1:$H$9, 7, FALSE)</f>
        <v>No HEAL CRF Match</v>
      </c>
      <c r="H492" t="s">
        <v>556</v>
      </c>
      <c r="I492" t="s">
        <v>580</v>
      </c>
      <c r="J492" t="s">
        <v>782</v>
      </c>
      <c r="P492" t="s">
        <v>1148</v>
      </c>
      <c r="W492" t="s">
        <v>532</v>
      </c>
    </row>
    <row r="493" spans="1:23" x14ac:dyDescent="0.45">
      <c r="A493" t="s">
        <v>513</v>
      </c>
      <c r="B493" t="s">
        <v>532</v>
      </c>
      <c r="C493" t="s">
        <v>539</v>
      </c>
      <c r="D493" t="s">
        <v>541</v>
      </c>
      <c r="E493" t="s">
        <v>543</v>
      </c>
      <c r="F493" t="str">
        <f>VLOOKUP(B493, Metadata!$A$1:$H$9, 7, FALSE)</f>
        <v>No HEAL CRF Match</v>
      </c>
      <c r="H493" t="s">
        <v>554</v>
      </c>
      <c r="I493" t="s">
        <v>720</v>
      </c>
      <c r="L493" t="s">
        <v>823</v>
      </c>
      <c r="P493" t="s">
        <v>1149</v>
      </c>
      <c r="Q493" t="s">
        <v>1159</v>
      </c>
      <c r="W493" t="s">
        <v>532</v>
      </c>
    </row>
    <row r="494" spans="1:23" x14ac:dyDescent="0.45">
      <c r="A494" t="s">
        <v>514</v>
      </c>
      <c r="B494" t="s">
        <v>532</v>
      </c>
      <c r="C494" t="s">
        <v>539</v>
      </c>
      <c r="D494" t="s">
        <v>541</v>
      </c>
      <c r="E494" t="s">
        <v>543</v>
      </c>
      <c r="F494" t="str">
        <f>VLOOKUP(B494, Metadata!$A$1:$H$9, 7, FALSE)</f>
        <v>No HEAL CRF Match</v>
      </c>
      <c r="H494" t="s">
        <v>556</v>
      </c>
      <c r="I494" t="s">
        <v>580</v>
      </c>
      <c r="J494" t="s">
        <v>782</v>
      </c>
      <c r="P494" t="s">
        <v>1150</v>
      </c>
      <c r="W494" t="s">
        <v>532</v>
      </c>
    </row>
    <row r="495" spans="1:23" x14ac:dyDescent="0.45">
      <c r="A495" t="s">
        <v>515</v>
      </c>
      <c r="B495" t="s">
        <v>532</v>
      </c>
      <c r="C495" t="s">
        <v>539</v>
      </c>
      <c r="D495" t="s">
        <v>541</v>
      </c>
      <c r="E495" t="s">
        <v>543</v>
      </c>
      <c r="F495" t="str">
        <f>VLOOKUP(B495, Metadata!$A$1:$H$9, 7, FALSE)</f>
        <v>No HEAL CRF Match</v>
      </c>
      <c r="H495" t="s">
        <v>554</v>
      </c>
      <c r="I495" t="s">
        <v>614</v>
      </c>
      <c r="L495" t="s">
        <v>824</v>
      </c>
      <c r="P495" t="s">
        <v>1151</v>
      </c>
      <c r="Q495" t="s">
        <v>1159</v>
      </c>
      <c r="W495" t="s">
        <v>532</v>
      </c>
    </row>
    <row r="496" spans="1:23" x14ac:dyDescent="0.45">
      <c r="A496" t="s">
        <v>516</v>
      </c>
      <c r="B496" t="s">
        <v>532</v>
      </c>
      <c r="C496" t="s">
        <v>539</v>
      </c>
      <c r="D496" t="s">
        <v>541</v>
      </c>
      <c r="E496" t="s">
        <v>543</v>
      </c>
      <c r="F496" t="str">
        <f>VLOOKUP(B496, Metadata!$A$1:$H$9, 7, FALSE)</f>
        <v>No HEAL CRF Match</v>
      </c>
      <c r="H496" t="s">
        <v>556</v>
      </c>
      <c r="I496" t="s">
        <v>580</v>
      </c>
      <c r="J496" t="s">
        <v>782</v>
      </c>
      <c r="P496" t="s">
        <v>1152</v>
      </c>
      <c r="W496" t="s">
        <v>532</v>
      </c>
    </row>
    <row r="497" spans="1:23" x14ac:dyDescent="0.45">
      <c r="A497" t="s">
        <v>517</v>
      </c>
      <c r="B497" t="s">
        <v>532</v>
      </c>
      <c r="C497" t="s">
        <v>539</v>
      </c>
      <c r="D497" t="s">
        <v>541</v>
      </c>
      <c r="E497" t="s">
        <v>543</v>
      </c>
      <c r="F497" t="str">
        <f>VLOOKUP(B497, Metadata!$A$1:$H$9, 7, FALSE)</f>
        <v>No HEAL CRF Match</v>
      </c>
      <c r="H497" t="s">
        <v>555</v>
      </c>
      <c r="I497" t="s">
        <v>708</v>
      </c>
      <c r="P497" t="s">
        <v>1153</v>
      </c>
      <c r="W497" t="s">
        <v>532</v>
      </c>
    </row>
    <row r="498" spans="1:23" x14ac:dyDescent="0.45">
      <c r="A498" t="s">
        <v>518</v>
      </c>
      <c r="B498" t="s">
        <v>532</v>
      </c>
      <c r="C498" t="s">
        <v>539</v>
      </c>
      <c r="D498" t="s">
        <v>541</v>
      </c>
      <c r="E498" t="s">
        <v>543</v>
      </c>
      <c r="F498" t="str">
        <f>VLOOKUP(B498, Metadata!$A$1:$H$9, 7, FALSE)</f>
        <v>No HEAL CRF Match</v>
      </c>
      <c r="H498" t="s">
        <v>555</v>
      </c>
      <c r="I498" t="s">
        <v>709</v>
      </c>
      <c r="P498" t="s">
        <v>1154</v>
      </c>
      <c r="W498" t="s">
        <v>532</v>
      </c>
    </row>
    <row r="499" spans="1:23" x14ac:dyDescent="0.45">
      <c r="A499" t="s">
        <v>519</v>
      </c>
      <c r="B499" t="s">
        <v>532</v>
      </c>
      <c r="C499" t="s">
        <v>539</v>
      </c>
      <c r="D499" t="s">
        <v>541</v>
      </c>
      <c r="E499" t="s">
        <v>543</v>
      </c>
      <c r="F499" t="str">
        <f>VLOOKUP(B499, Metadata!$A$1:$H$9, 7, FALSE)</f>
        <v>No HEAL CRF Match</v>
      </c>
      <c r="H499" t="s">
        <v>555</v>
      </c>
      <c r="I499" t="s">
        <v>688</v>
      </c>
      <c r="P499" t="s">
        <v>1155</v>
      </c>
      <c r="W499" t="s">
        <v>532</v>
      </c>
    </row>
    <row r="500" spans="1:23" x14ac:dyDescent="0.45">
      <c r="A500" t="s">
        <v>520</v>
      </c>
      <c r="B500" t="s">
        <v>532</v>
      </c>
      <c r="C500" t="s">
        <v>539</v>
      </c>
      <c r="D500" t="s">
        <v>541</v>
      </c>
      <c r="E500" t="s">
        <v>543</v>
      </c>
      <c r="F500" t="str">
        <f>VLOOKUP(B500, Metadata!$A$1:$H$9, 7, FALSE)</f>
        <v>No HEAL CRF Match</v>
      </c>
      <c r="H500" t="s">
        <v>555</v>
      </c>
      <c r="I500" t="s">
        <v>710</v>
      </c>
      <c r="P500" t="s">
        <v>1156</v>
      </c>
      <c r="W500" t="s">
        <v>532</v>
      </c>
    </row>
    <row r="501" spans="1:23" x14ac:dyDescent="0.45">
      <c r="A501" t="s">
        <v>521</v>
      </c>
      <c r="B501" t="s">
        <v>532</v>
      </c>
      <c r="C501" t="s">
        <v>539</v>
      </c>
      <c r="D501" t="s">
        <v>541</v>
      </c>
      <c r="E501" t="s">
        <v>543</v>
      </c>
      <c r="F501" t="str">
        <f>VLOOKUP(B501, Metadata!$A$1:$H$9, 7, FALSE)</f>
        <v>No HEAL CRF Match</v>
      </c>
      <c r="H501" t="s">
        <v>555</v>
      </c>
      <c r="I501" t="s">
        <v>690</v>
      </c>
      <c r="P501" t="s">
        <v>1157</v>
      </c>
      <c r="W501" t="s">
        <v>532</v>
      </c>
    </row>
    <row r="502" spans="1:23" x14ac:dyDescent="0.45">
      <c r="A502" t="s">
        <v>522</v>
      </c>
      <c r="B502" t="s">
        <v>532</v>
      </c>
      <c r="C502" t="s">
        <v>539</v>
      </c>
      <c r="D502" t="s">
        <v>541</v>
      </c>
      <c r="E502" t="s">
        <v>543</v>
      </c>
      <c r="F502" t="str">
        <f>VLOOKUP(B502, Metadata!$A$1:$H$9, 7, FALSE)</f>
        <v>No HEAL CRF Match</v>
      </c>
      <c r="H502" t="s">
        <v>555</v>
      </c>
      <c r="I502" t="s">
        <v>711</v>
      </c>
      <c r="P502" t="s">
        <v>1158</v>
      </c>
      <c r="W502" t="s">
        <v>532</v>
      </c>
    </row>
    <row r="503" spans="1:23" x14ac:dyDescent="0.45">
      <c r="A503" t="s">
        <v>523</v>
      </c>
      <c r="B503" t="s">
        <v>532</v>
      </c>
      <c r="C503" t="s">
        <v>539</v>
      </c>
      <c r="D503" t="s">
        <v>541</v>
      </c>
      <c r="E503" t="s">
        <v>543</v>
      </c>
      <c r="F503" t="str">
        <f>VLOOKUP(B503, Metadata!$A$1:$H$9, 7, FALSE)</f>
        <v>No HEAL CRF Match</v>
      </c>
      <c r="H503" t="s">
        <v>557</v>
      </c>
      <c r="I503" t="s">
        <v>721</v>
      </c>
      <c r="J503" t="s">
        <v>763</v>
      </c>
      <c r="P503" t="s">
        <v>1131</v>
      </c>
      <c r="Q503" t="s">
        <v>1159</v>
      </c>
      <c r="W503" t="s">
        <v>532</v>
      </c>
    </row>
    <row r="504" spans="1:23" x14ac:dyDescent="0.45">
      <c r="A504" t="s">
        <v>524</v>
      </c>
      <c r="B504" t="s">
        <v>532</v>
      </c>
      <c r="C504" t="s">
        <v>539</v>
      </c>
      <c r="D504" t="s">
        <v>541</v>
      </c>
      <c r="E504" t="s">
        <v>543</v>
      </c>
      <c r="F504" t="str">
        <f>VLOOKUP(B504, Metadata!$A$1:$H$9, 7, FALSE)</f>
        <v>No HEAL CRF Match</v>
      </c>
      <c r="H504" t="s">
        <v>554</v>
      </c>
      <c r="I504" t="s">
        <v>646</v>
      </c>
      <c r="L504" t="s">
        <v>823</v>
      </c>
      <c r="V504" t="s">
        <v>1170</v>
      </c>
      <c r="W504" t="s">
        <v>532</v>
      </c>
    </row>
  </sheetData>
  <autoFilter ref="A1:W504"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59B0-0FD0-4E45-B80F-F2B1835C3001}">
  <dimension ref="A1:A214"/>
  <sheetViews>
    <sheetView workbookViewId="0">
      <selection activeCell="A211" sqref="A211"/>
    </sheetView>
  </sheetViews>
  <sheetFormatPr defaultRowHeight="14.25" x14ac:dyDescent="0.45"/>
  <cols>
    <col min="1" max="1" width="36.59765625" bestFit="1" customWidth="1"/>
  </cols>
  <sheetData>
    <row r="1" spans="1:1" x14ac:dyDescent="0.45">
      <c r="A1" t="s">
        <v>1204</v>
      </c>
    </row>
    <row r="3" spans="1:1" x14ac:dyDescent="0.45">
      <c r="A3" s="3" t="s">
        <v>1205</v>
      </c>
    </row>
    <row r="4" spans="1:1" x14ac:dyDescent="0.45">
      <c r="A4" s="4" t="s">
        <v>540</v>
      </c>
    </row>
    <row r="5" spans="1:1" x14ac:dyDescent="0.45">
      <c r="A5" s="5" t="s">
        <v>105</v>
      </c>
    </row>
    <row r="6" spans="1:1" x14ac:dyDescent="0.45">
      <c r="A6" s="5" t="s">
        <v>364</v>
      </c>
    </row>
    <row r="7" spans="1:1" x14ac:dyDescent="0.45">
      <c r="A7" s="5" t="s">
        <v>106</v>
      </c>
    </row>
    <row r="8" spans="1:1" x14ac:dyDescent="0.45">
      <c r="A8" s="5" t="s">
        <v>365</v>
      </c>
    </row>
    <row r="9" spans="1:1" x14ac:dyDescent="0.45">
      <c r="A9" s="5" t="s">
        <v>37</v>
      </c>
    </row>
    <row r="10" spans="1:1" x14ac:dyDescent="0.45">
      <c r="A10" s="5" t="s">
        <v>306</v>
      </c>
    </row>
    <row r="11" spans="1:1" x14ac:dyDescent="0.45">
      <c r="A11" s="5" t="s">
        <v>41</v>
      </c>
    </row>
    <row r="12" spans="1:1" x14ac:dyDescent="0.45">
      <c r="A12" s="5" t="s">
        <v>310</v>
      </c>
    </row>
    <row r="13" spans="1:1" x14ac:dyDescent="0.45">
      <c r="A13" s="5" t="s">
        <v>38</v>
      </c>
    </row>
    <row r="14" spans="1:1" x14ac:dyDescent="0.45">
      <c r="A14" s="5" t="s">
        <v>307</v>
      </c>
    </row>
    <row r="15" spans="1:1" x14ac:dyDescent="0.45">
      <c r="A15" s="5" t="s">
        <v>40</v>
      </c>
    </row>
    <row r="16" spans="1:1" x14ac:dyDescent="0.45">
      <c r="A16" s="5" t="s">
        <v>309</v>
      </c>
    </row>
    <row r="17" spans="1:1" x14ac:dyDescent="0.45">
      <c r="A17" s="5" t="s">
        <v>39</v>
      </c>
    </row>
    <row r="18" spans="1:1" x14ac:dyDescent="0.45">
      <c r="A18" s="5" t="s">
        <v>308</v>
      </c>
    </row>
    <row r="19" spans="1:1" x14ac:dyDescent="0.45">
      <c r="A19" s="5" t="s">
        <v>25</v>
      </c>
    </row>
    <row r="20" spans="1:1" x14ac:dyDescent="0.45">
      <c r="A20" s="5" t="s">
        <v>294</v>
      </c>
    </row>
    <row r="21" spans="1:1" x14ac:dyDescent="0.45">
      <c r="A21" s="5" t="s">
        <v>27</v>
      </c>
    </row>
    <row r="22" spans="1:1" x14ac:dyDescent="0.45">
      <c r="A22" s="5" t="s">
        <v>296</v>
      </c>
    </row>
    <row r="23" spans="1:1" x14ac:dyDescent="0.45">
      <c r="A23" s="5" t="s">
        <v>28</v>
      </c>
    </row>
    <row r="24" spans="1:1" x14ac:dyDescent="0.45">
      <c r="A24" s="5" t="s">
        <v>297</v>
      </c>
    </row>
    <row r="25" spans="1:1" x14ac:dyDescent="0.45">
      <c r="A25" s="5" t="s">
        <v>31</v>
      </c>
    </row>
    <row r="26" spans="1:1" x14ac:dyDescent="0.45">
      <c r="A26" s="5" t="s">
        <v>299</v>
      </c>
    </row>
    <row r="27" spans="1:1" x14ac:dyDescent="0.45">
      <c r="A27" s="5" t="s">
        <v>30</v>
      </c>
    </row>
    <row r="28" spans="1:1" x14ac:dyDescent="0.45">
      <c r="A28" s="5" t="s">
        <v>301</v>
      </c>
    </row>
    <row r="29" spans="1:1" x14ac:dyDescent="0.45">
      <c r="A29" s="5" t="s">
        <v>32</v>
      </c>
    </row>
    <row r="30" spans="1:1" x14ac:dyDescent="0.45">
      <c r="A30" s="5" t="s">
        <v>300</v>
      </c>
    </row>
    <row r="31" spans="1:1" x14ac:dyDescent="0.45">
      <c r="A31" s="5" t="s">
        <v>54</v>
      </c>
    </row>
    <row r="32" spans="1:1" x14ac:dyDescent="0.45">
      <c r="A32" s="5" t="s">
        <v>323</v>
      </c>
    </row>
    <row r="33" spans="1:1" x14ac:dyDescent="0.45">
      <c r="A33" s="5" t="s">
        <v>29</v>
      </c>
    </row>
    <row r="34" spans="1:1" x14ac:dyDescent="0.45">
      <c r="A34" s="5" t="s">
        <v>298</v>
      </c>
    </row>
    <row r="35" spans="1:1" x14ac:dyDescent="0.45">
      <c r="A35" s="5" t="s">
        <v>33</v>
      </c>
    </row>
    <row r="36" spans="1:1" x14ac:dyDescent="0.45">
      <c r="A36" s="5" t="s">
        <v>302</v>
      </c>
    </row>
    <row r="37" spans="1:1" x14ac:dyDescent="0.45">
      <c r="A37" s="5" t="s">
        <v>131</v>
      </c>
    </row>
    <row r="38" spans="1:1" x14ac:dyDescent="0.45">
      <c r="A38" s="5" t="s">
        <v>385</v>
      </c>
    </row>
    <row r="39" spans="1:1" x14ac:dyDescent="0.45">
      <c r="A39" s="5" t="s">
        <v>113</v>
      </c>
    </row>
    <row r="40" spans="1:1" x14ac:dyDescent="0.45">
      <c r="A40" s="5" t="s">
        <v>371</v>
      </c>
    </row>
    <row r="41" spans="1:1" x14ac:dyDescent="0.45">
      <c r="A41" s="5" t="s">
        <v>72</v>
      </c>
    </row>
    <row r="42" spans="1:1" x14ac:dyDescent="0.45">
      <c r="A42" s="5" t="s">
        <v>337</v>
      </c>
    </row>
    <row r="43" spans="1:1" x14ac:dyDescent="0.45">
      <c r="A43" s="5" t="s">
        <v>73</v>
      </c>
    </row>
    <row r="44" spans="1:1" x14ac:dyDescent="0.45">
      <c r="A44" s="5" t="s">
        <v>338</v>
      </c>
    </row>
    <row r="45" spans="1:1" x14ac:dyDescent="0.45">
      <c r="A45" s="5" t="s">
        <v>58</v>
      </c>
    </row>
    <row r="46" spans="1:1" x14ac:dyDescent="0.45">
      <c r="A46" s="5" t="s">
        <v>326</v>
      </c>
    </row>
    <row r="47" spans="1:1" x14ac:dyDescent="0.45">
      <c r="A47" s="5" t="s">
        <v>124</v>
      </c>
    </row>
    <row r="48" spans="1:1" x14ac:dyDescent="0.45">
      <c r="A48" s="5" t="s">
        <v>380</v>
      </c>
    </row>
    <row r="49" spans="1:1" x14ac:dyDescent="0.45">
      <c r="A49" s="5" t="s">
        <v>125</v>
      </c>
    </row>
    <row r="50" spans="1:1" x14ac:dyDescent="0.45">
      <c r="A50" s="5" t="s">
        <v>381</v>
      </c>
    </row>
    <row r="51" spans="1:1" x14ac:dyDescent="0.45">
      <c r="A51" s="5" t="s">
        <v>123</v>
      </c>
    </row>
    <row r="52" spans="1:1" x14ac:dyDescent="0.45">
      <c r="A52" s="5" t="s">
        <v>379</v>
      </c>
    </row>
    <row r="53" spans="1:1" x14ac:dyDescent="0.45">
      <c r="A53" s="5" t="s">
        <v>119</v>
      </c>
    </row>
    <row r="54" spans="1:1" x14ac:dyDescent="0.45">
      <c r="A54" s="5" t="s">
        <v>376</v>
      </c>
    </row>
    <row r="55" spans="1:1" x14ac:dyDescent="0.45">
      <c r="A55" s="5" t="s">
        <v>120</v>
      </c>
    </row>
    <row r="56" spans="1:1" x14ac:dyDescent="0.45">
      <c r="A56" s="5" t="s">
        <v>377</v>
      </c>
    </row>
    <row r="57" spans="1:1" x14ac:dyDescent="0.45">
      <c r="A57" s="5" t="s">
        <v>121</v>
      </c>
    </row>
    <row r="58" spans="1:1" x14ac:dyDescent="0.45">
      <c r="A58" s="5" t="s">
        <v>378</v>
      </c>
    </row>
    <row r="59" spans="1:1" x14ac:dyDescent="0.45">
      <c r="A59" s="5" t="s">
        <v>49</v>
      </c>
    </row>
    <row r="60" spans="1:1" x14ac:dyDescent="0.45">
      <c r="A60" s="5" t="s">
        <v>318</v>
      </c>
    </row>
    <row r="61" spans="1:1" x14ac:dyDescent="0.45">
      <c r="A61" s="5" t="s">
        <v>74</v>
      </c>
    </row>
    <row r="62" spans="1:1" x14ac:dyDescent="0.45">
      <c r="A62" s="5" t="s">
        <v>339</v>
      </c>
    </row>
    <row r="63" spans="1:1" x14ac:dyDescent="0.45">
      <c r="A63" s="5" t="s">
        <v>132</v>
      </c>
    </row>
    <row r="64" spans="1:1" x14ac:dyDescent="0.45">
      <c r="A64" s="5" t="s">
        <v>386</v>
      </c>
    </row>
    <row r="65" spans="1:1" x14ac:dyDescent="0.45">
      <c r="A65" s="5" t="s">
        <v>43</v>
      </c>
    </row>
    <row r="66" spans="1:1" x14ac:dyDescent="0.45">
      <c r="A66" s="5" t="s">
        <v>312</v>
      </c>
    </row>
    <row r="67" spans="1:1" x14ac:dyDescent="0.45">
      <c r="A67" s="5" t="s">
        <v>46</v>
      </c>
    </row>
    <row r="68" spans="1:1" x14ac:dyDescent="0.45">
      <c r="A68" s="5" t="s">
        <v>315</v>
      </c>
    </row>
    <row r="69" spans="1:1" x14ac:dyDescent="0.45">
      <c r="A69" s="5" t="s">
        <v>44</v>
      </c>
    </row>
    <row r="70" spans="1:1" x14ac:dyDescent="0.45">
      <c r="A70" s="5" t="s">
        <v>313</v>
      </c>
    </row>
    <row r="71" spans="1:1" x14ac:dyDescent="0.45">
      <c r="A71" s="5" t="s">
        <v>42</v>
      </c>
    </row>
    <row r="72" spans="1:1" x14ac:dyDescent="0.45">
      <c r="A72" s="5" t="s">
        <v>311</v>
      </c>
    </row>
    <row r="73" spans="1:1" x14ac:dyDescent="0.45">
      <c r="A73" s="5" t="s">
        <v>45</v>
      </c>
    </row>
    <row r="74" spans="1:1" x14ac:dyDescent="0.45">
      <c r="A74" s="5" t="s">
        <v>314</v>
      </c>
    </row>
    <row r="75" spans="1:1" x14ac:dyDescent="0.45">
      <c r="A75" s="5" t="s">
        <v>116</v>
      </c>
    </row>
    <row r="76" spans="1:1" x14ac:dyDescent="0.45">
      <c r="A76" s="5" t="s">
        <v>374</v>
      </c>
    </row>
    <row r="77" spans="1:1" x14ac:dyDescent="0.45">
      <c r="A77" s="5" t="s">
        <v>117</v>
      </c>
    </row>
    <row r="78" spans="1:1" x14ac:dyDescent="0.45">
      <c r="A78" s="5" t="s">
        <v>375</v>
      </c>
    </row>
    <row r="79" spans="1:1" x14ac:dyDescent="0.45">
      <c r="A79" s="5" t="s">
        <v>107</v>
      </c>
    </row>
    <row r="80" spans="1:1" x14ac:dyDescent="0.45">
      <c r="A80" s="5" t="s">
        <v>366</v>
      </c>
    </row>
    <row r="81" spans="1:1" x14ac:dyDescent="0.45">
      <c r="A81" s="5" t="s">
        <v>112</v>
      </c>
    </row>
    <row r="82" spans="1:1" x14ac:dyDescent="0.45">
      <c r="A82" s="5" t="s">
        <v>370</v>
      </c>
    </row>
    <row r="83" spans="1:1" x14ac:dyDescent="0.45">
      <c r="A83" s="5" t="s">
        <v>114</v>
      </c>
    </row>
    <row r="84" spans="1:1" x14ac:dyDescent="0.45">
      <c r="A84" s="5" t="s">
        <v>372</v>
      </c>
    </row>
    <row r="85" spans="1:1" x14ac:dyDescent="0.45">
      <c r="A85" s="5" t="s">
        <v>115</v>
      </c>
    </row>
    <row r="86" spans="1:1" x14ac:dyDescent="0.45">
      <c r="A86" s="5" t="s">
        <v>373</v>
      </c>
    </row>
    <row r="87" spans="1:1" x14ac:dyDescent="0.45">
      <c r="A87" s="5" t="s">
        <v>24</v>
      </c>
    </row>
    <row r="88" spans="1:1" x14ac:dyDescent="0.45">
      <c r="A88" s="5" t="s">
        <v>293</v>
      </c>
    </row>
    <row r="89" spans="1:1" x14ac:dyDescent="0.45">
      <c r="A89" s="5" t="s">
        <v>55</v>
      </c>
    </row>
    <row r="90" spans="1:1" x14ac:dyDescent="0.45">
      <c r="A90" s="5" t="s">
        <v>324</v>
      </c>
    </row>
    <row r="91" spans="1:1" x14ac:dyDescent="0.45">
      <c r="A91" s="5" t="s">
        <v>56</v>
      </c>
    </row>
    <row r="92" spans="1:1" x14ac:dyDescent="0.45">
      <c r="A92" s="5" t="s">
        <v>325</v>
      </c>
    </row>
    <row r="93" spans="1:1" x14ac:dyDescent="0.45">
      <c r="A93" s="5" t="s">
        <v>34</v>
      </c>
    </row>
    <row r="94" spans="1:1" x14ac:dyDescent="0.45">
      <c r="A94" s="5" t="s">
        <v>303</v>
      </c>
    </row>
    <row r="95" spans="1:1" x14ac:dyDescent="0.45">
      <c r="A95" s="5" t="s">
        <v>36</v>
      </c>
    </row>
    <row r="96" spans="1:1" x14ac:dyDescent="0.45">
      <c r="A96" s="5" t="s">
        <v>305</v>
      </c>
    </row>
    <row r="97" spans="1:1" x14ac:dyDescent="0.45">
      <c r="A97" s="5" t="s">
        <v>35</v>
      </c>
    </row>
    <row r="98" spans="1:1" x14ac:dyDescent="0.45">
      <c r="A98" s="5" t="s">
        <v>304</v>
      </c>
    </row>
    <row r="99" spans="1:1" x14ac:dyDescent="0.45">
      <c r="A99" s="5" t="s">
        <v>89</v>
      </c>
    </row>
    <row r="100" spans="1:1" x14ac:dyDescent="0.45">
      <c r="A100" s="5" t="s">
        <v>352</v>
      </c>
    </row>
    <row r="101" spans="1:1" x14ac:dyDescent="0.45">
      <c r="A101" s="5" t="s">
        <v>85</v>
      </c>
    </row>
    <row r="102" spans="1:1" x14ac:dyDescent="0.45">
      <c r="A102" s="5" t="s">
        <v>349</v>
      </c>
    </row>
    <row r="103" spans="1:1" x14ac:dyDescent="0.45">
      <c r="A103" s="5" t="s">
        <v>86</v>
      </c>
    </row>
    <row r="104" spans="1:1" x14ac:dyDescent="0.45">
      <c r="A104" s="5" t="s">
        <v>350</v>
      </c>
    </row>
    <row r="105" spans="1:1" x14ac:dyDescent="0.45">
      <c r="A105" s="5" t="s">
        <v>57</v>
      </c>
    </row>
    <row r="106" spans="1:1" x14ac:dyDescent="0.45">
      <c r="A106" s="5" t="s">
        <v>108</v>
      </c>
    </row>
    <row r="107" spans="1:1" x14ac:dyDescent="0.45">
      <c r="A107" s="5" t="s">
        <v>122</v>
      </c>
    </row>
    <row r="108" spans="1:1" x14ac:dyDescent="0.45">
      <c r="A108" s="5" t="s">
        <v>126</v>
      </c>
    </row>
    <row r="109" spans="1:1" x14ac:dyDescent="0.45">
      <c r="A109" s="5" t="s">
        <v>118</v>
      </c>
    </row>
    <row r="110" spans="1:1" x14ac:dyDescent="0.45">
      <c r="A110" s="5" t="s">
        <v>61</v>
      </c>
    </row>
    <row r="111" spans="1:1" x14ac:dyDescent="0.45">
      <c r="A111" s="5" t="s">
        <v>64</v>
      </c>
    </row>
    <row r="112" spans="1:1" x14ac:dyDescent="0.45">
      <c r="A112" s="5" t="s">
        <v>78</v>
      </c>
    </row>
    <row r="113" spans="1:1" x14ac:dyDescent="0.45">
      <c r="A113" s="5" t="s">
        <v>87</v>
      </c>
    </row>
    <row r="114" spans="1:1" x14ac:dyDescent="0.45">
      <c r="A114" s="5" t="s">
        <v>91</v>
      </c>
    </row>
    <row r="115" spans="1:1" x14ac:dyDescent="0.45">
      <c r="A115" s="5" t="s">
        <v>95</v>
      </c>
    </row>
    <row r="116" spans="1:1" x14ac:dyDescent="0.45">
      <c r="A116" s="5" t="s">
        <v>99</v>
      </c>
    </row>
    <row r="117" spans="1:1" x14ac:dyDescent="0.45">
      <c r="A117" s="5" t="s">
        <v>104</v>
      </c>
    </row>
    <row r="118" spans="1:1" x14ac:dyDescent="0.45">
      <c r="A118" s="5" t="s">
        <v>96</v>
      </c>
    </row>
    <row r="119" spans="1:1" x14ac:dyDescent="0.45">
      <c r="A119" s="5" t="s">
        <v>357</v>
      </c>
    </row>
    <row r="120" spans="1:1" x14ac:dyDescent="0.45">
      <c r="A120" s="5" t="s">
        <v>97</v>
      </c>
    </row>
    <row r="121" spans="1:1" x14ac:dyDescent="0.45">
      <c r="A121" s="5" t="s">
        <v>358</v>
      </c>
    </row>
    <row r="122" spans="1:1" x14ac:dyDescent="0.45">
      <c r="A122" s="5" t="s">
        <v>98</v>
      </c>
    </row>
    <row r="123" spans="1:1" x14ac:dyDescent="0.45">
      <c r="A123" s="5" t="s">
        <v>359</v>
      </c>
    </row>
    <row r="124" spans="1:1" x14ac:dyDescent="0.45">
      <c r="A124" s="5" t="s">
        <v>100</v>
      </c>
    </row>
    <row r="125" spans="1:1" x14ac:dyDescent="0.45">
      <c r="A125" s="5" t="s">
        <v>360</v>
      </c>
    </row>
    <row r="126" spans="1:1" x14ac:dyDescent="0.45">
      <c r="A126" s="5" t="s">
        <v>79</v>
      </c>
    </row>
    <row r="127" spans="1:1" x14ac:dyDescent="0.45">
      <c r="A127" s="5" t="s">
        <v>343</v>
      </c>
    </row>
    <row r="128" spans="1:1" x14ac:dyDescent="0.45">
      <c r="A128" s="5" t="s">
        <v>59</v>
      </c>
    </row>
    <row r="129" spans="1:1" x14ac:dyDescent="0.45">
      <c r="A129" s="5" t="s">
        <v>327</v>
      </c>
    </row>
    <row r="130" spans="1:1" x14ac:dyDescent="0.45">
      <c r="A130" s="5" t="s">
        <v>60</v>
      </c>
    </row>
    <row r="131" spans="1:1" x14ac:dyDescent="0.45">
      <c r="A131" s="5" t="s">
        <v>328</v>
      </c>
    </row>
    <row r="132" spans="1:1" x14ac:dyDescent="0.45">
      <c r="A132" s="5" t="s">
        <v>94</v>
      </c>
    </row>
    <row r="133" spans="1:1" x14ac:dyDescent="0.45">
      <c r="A133" s="5" t="s">
        <v>356</v>
      </c>
    </row>
    <row r="134" spans="1:1" x14ac:dyDescent="0.45">
      <c r="A134" s="5" t="s">
        <v>90</v>
      </c>
    </row>
    <row r="135" spans="1:1" x14ac:dyDescent="0.45">
      <c r="A135" s="5" t="s">
        <v>353</v>
      </c>
    </row>
    <row r="136" spans="1:1" x14ac:dyDescent="0.45">
      <c r="A136" s="5" t="s">
        <v>93</v>
      </c>
    </row>
    <row r="137" spans="1:1" x14ac:dyDescent="0.45">
      <c r="A137" s="5" t="s">
        <v>355</v>
      </c>
    </row>
    <row r="138" spans="1:1" x14ac:dyDescent="0.45">
      <c r="A138" s="5" t="s">
        <v>92</v>
      </c>
    </row>
    <row r="139" spans="1:1" x14ac:dyDescent="0.45">
      <c r="A139" s="5" t="s">
        <v>354</v>
      </c>
    </row>
    <row r="140" spans="1:1" x14ac:dyDescent="0.45">
      <c r="A140" s="5" t="s">
        <v>23</v>
      </c>
    </row>
    <row r="141" spans="1:1" x14ac:dyDescent="0.45">
      <c r="A141" s="5" t="s">
        <v>292</v>
      </c>
    </row>
    <row r="142" spans="1:1" x14ac:dyDescent="0.45">
      <c r="A142" s="5" t="s">
        <v>80</v>
      </c>
    </row>
    <row r="143" spans="1:1" x14ac:dyDescent="0.45">
      <c r="A143" s="5" t="s">
        <v>344</v>
      </c>
    </row>
    <row r="144" spans="1:1" x14ac:dyDescent="0.45">
      <c r="A144" s="5" t="s">
        <v>81</v>
      </c>
    </row>
    <row r="145" spans="1:1" x14ac:dyDescent="0.45">
      <c r="A145" s="5" t="s">
        <v>345</v>
      </c>
    </row>
    <row r="146" spans="1:1" x14ac:dyDescent="0.45">
      <c r="A146" s="5" t="s">
        <v>83</v>
      </c>
    </row>
    <row r="147" spans="1:1" x14ac:dyDescent="0.45">
      <c r="A147" s="5" t="s">
        <v>347</v>
      </c>
    </row>
    <row r="148" spans="1:1" x14ac:dyDescent="0.45">
      <c r="A148" s="5" t="s">
        <v>68</v>
      </c>
    </row>
    <row r="149" spans="1:1" x14ac:dyDescent="0.45">
      <c r="A149" s="5" t="s">
        <v>333</v>
      </c>
    </row>
    <row r="150" spans="1:1" x14ac:dyDescent="0.45">
      <c r="A150" s="5" t="s">
        <v>82</v>
      </c>
    </row>
    <row r="151" spans="1:1" x14ac:dyDescent="0.45">
      <c r="A151" s="5" t="s">
        <v>346</v>
      </c>
    </row>
    <row r="152" spans="1:1" x14ac:dyDescent="0.45">
      <c r="A152" s="5" t="s">
        <v>84</v>
      </c>
    </row>
    <row r="153" spans="1:1" x14ac:dyDescent="0.45">
      <c r="A153" s="5" t="s">
        <v>348</v>
      </c>
    </row>
    <row r="154" spans="1:1" x14ac:dyDescent="0.45">
      <c r="A154" s="5" t="s">
        <v>88</v>
      </c>
    </row>
    <row r="155" spans="1:1" x14ac:dyDescent="0.45">
      <c r="A155" s="5" t="s">
        <v>351</v>
      </c>
    </row>
    <row r="156" spans="1:1" x14ac:dyDescent="0.45">
      <c r="A156" s="5" t="s">
        <v>102</v>
      </c>
    </row>
    <row r="157" spans="1:1" x14ac:dyDescent="0.45">
      <c r="A157" s="5" t="s">
        <v>362</v>
      </c>
    </row>
    <row r="158" spans="1:1" x14ac:dyDescent="0.45">
      <c r="A158" s="5" t="s">
        <v>103</v>
      </c>
    </row>
    <row r="159" spans="1:1" x14ac:dyDescent="0.45">
      <c r="A159" s="5" t="s">
        <v>363</v>
      </c>
    </row>
    <row r="160" spans="1:1" x14ac:dyDescent="0.45">
      <c r="A160" s="5" t="s">
        <v>109</v>
      </c>
    </row>
    <row r="161" spans="1:1" x14ac:dyDescent="0.45">
      <c r="A161" s="5" t="s">
        <v>367</v>
      </c>
    </row>
    <row r="162" spans="1:1" x14ac:dyDescent="0.45">
      <c r="A162" s="5" t="s">
        <v>69</v>
      </c>
    </row>
    <row r="163" spans="1:1" x14ac:dyDescent="0.45">
      <c r="A163" s="5" t="s">
        <v>334</v>
      </c>
    </row>
    <row r="164" spans="1:1" x14ac:dyDescent="0.45">
      <c r="A164" s="5" t="s">
        <v>48</v>
      </c>
    </row>
    <row r="165" spans="1:1" x14ac:dyDescent="0.45">
      <c r="A165" s="5" t="s">
        <v>317</v>
      </c>
    </row>
    <row r="166" spans="1:1" x14ac:dyDescent="0.45">
      <c r="A166" s="5" t="s">
        <v>22</v>
      </c>
    </row>
    <row r="167" spans="1:1" x14ac:dyDescent="0.45">
      <c r="A167" s="5" t="s">
        <v>110</v>
      </c>
    </row>
    <row r="168" spans="1:1" x14ac:dyDescent="0.45">
      <c r="A168" s="5" t="s">
        <v>368</v>
      </c>
    </row>
    <row r="169" spans="1:1" x14ac:dyDescent="0.45">
      <c r="A169" s="5" t="s">
        <v>111</v>
      </c>
    </row>
    <row r="170" spans="1:1" x14ac:dyDescent="0.45">
      <c r="A170" s="5" t="s">
        <v>369</v>
      </c>
    </row>
    <row r="171" spans="1:1" x14ac:dyDescent="0.45">
      <c r="A171" s="5" t="s">
        <v>62</v>
      </c>
    </row>
    <row r="172" spans="1:1" x14ac:dyDescent="0.45">
      <c r="A172" s="5" t="s">
        <v>329</v>
      </c>
    </row>
    <row r="173" spans="1:1" x14ac:dyDescent="0.45">
      <c r="A173" s="5" t="s">
        <v>63</v>
      </c>
    </row>
    <row r="174" spans="1:1" x14ac:dyDescent="0.45">
      <c r="A174" s="5" t="s">
        <v>330</v>
      </c>
    </row>
    <row r="175" spans="1:1" x14ac:dyDescent="0.45">
      <c r="A175" s="5" t="s">
        <v>76</v>
      </c>
    </row>
    <row r="176" spans="1:1" x14ac:dyDescent="0.45">
      <c r="A176" s="5" t="s">
        <v>341</v>
      </c>
    </row>
    <row r="177" spans="1:1" x14ac:dyDescent="0.45">
      <c r="A177" s="5" t="s">
        <v>77</v>
      </c>
    </row>
    <row r="178" spans="1:1" x14ac:dyDescent="0.45">
      <c r="A178" s="5" t="s">
        <v>342</v>
      </c>
    </row>
    <row r="179" spans="1:1" x14ac:dyDescent="0.45">
      <c r="A179" s="5" t="s">
        <v>70</v>
      </c>
    </row>
    <row r="180" spans="1:1" x14ac:dyDescent="0.45">
      <c r="A180" s="5" t="s">
        <v>335</v>
      </c>
    </row>
    <row r="181" spans="1:1" x14ac:dyDescent="0.45">
      <c r="A181" s="5" t="s">
        <v>71</v>
      </c>
    </row>
    <row r="182" spans="1:1" x14ac:dyDescent="0.45">
      <c r="A182" s="5" t="s">
        <v>336</v>
      </c>
    </row>
    <row r="183" spans="1:1" x14ac:dyDescent="0.45">
      <c r="A183" s="5" t="s">
        <v>47</v>
      </c>
    </row>
    <row r="184" spans="1:1" x14ac:dyDescent="0.45">
      <c r="A184" s="5" t="s">
        <v>316</v>
      </c>
    </row>
    <row r="185" spans="1:1" x14ac:dyDescent="0.45">
      <c r="A185" s="5" t="s">
        <v>66</v>
      </c>
    </row>
    <row r="186" spans="1:1" x14ac:dyDescent="0.45">
      <c r="A186" s="5" t="s">
        <v>332</v>
      </c>
    </row>
    <row r="187" spans="1:1" x14ac:dyDescent="0.45">
      <c r="A187" s="5" t="s">
        <v>65</v>
      </c>
    </row>
    <row r="188" spans="1:1" x14ac:dyDescent="0.45">
      <c r="A188" s="5" t="s">
        <v>331</v>
      </c>
    </row>
    <row r="189" spans="1:1" x14ac:dyDescent="0.45">
      <c r="A189" s="5" t="s">
        <v>67</v>
      </c>
    </row>
    <row r="190" spans="1:1" x14ac:dyDescent="0.45">
      <c r="A190" s="5" t="s">
        <v>101</v>
      </c>
    </row>
    <row r="191" spans="1:1" x14ac:dyDescent="0.45">
      <c r="A191" s="5" t="s">
        <v>361</v>
      </c>
    </row>
    <row r="192" spans="1:1" x14ac:dyDescent="0.45">
      <c r="A192" s="5" t="s">
        <v>129</v>
      </c>
    </row>
    <row r="193" spans="1:1" x14ac:dyDescent="0.45">
      <c r="A193" s="5" t="s">
        <v>26</v>
      </c>
    </row>
    <row r="194" spans="1:1" x14ac:dyDescent="0.45">
      <c r="A194" s="5" t="s">
        <v>295</v>
      </c>
    </row>
    <row r="195" spans="1:1" x14ac:dyDescent="0.45">
      <c r="A195" s="5" t="s">
        <v>75</v>
      </c>
    </row>
    <row r="196" spans="1:1" x14ac:dyDescent="0.45">
      <c r="A196" s="5" t="s">
        <v>340</v>
      </c>
    </row>
    <row r="197" spans="1:1" x14ac:dyDescent="0.45">
      <c r="A197" s="5" t="s">
        <v>127</v>
      </c>
    </row>
    <row r="198" spans="1:1" x14ac:dyDescent="0.45">
      <c r="A198" s="5" t="s">
        <v>382</v>
      </c>
    </row>
    <row r="199" spans="1:1" x14ac:dyDescent="0.45">
      <c r="A199" s="5" t="s">
        <v>128</v>
      </c>
    </row>
    <row r="200" spans="1:1" x14ac:dyDescent="0.45">
      <c r="A200" s="5" t="s">
        <v>383</v>
      </c>
    </row>
    <row r="201" spans="1:1" x14ac:dyDescent="0.45">
      <c r="A201" s="5" t="s">
        <v>384</v>
      </c>
    </row>
    <row r="202" spans="1:1" x14ac:dyDescent="0.45">
      <c r="A202" s="5" t="s">
        <v>130</v>
      </c>
    </row>
    <row r="203" spans="1:1" x14ac:dyDescent="0.45">
      <c r="A203" s="5" t="s">
        <v>51</v>
      </c>
    </row>
    <row r="204" spans="1:1" x14ac:dyDescent="0.45">
      <c r="A204" s="5" t="s">
        <v>320</v>
      </c>
    </row>
    <row r="205" spans="1:1" x14ac:dyDescent="0.45">
      <c r="A205" s="5" t="s">
        <v>53</v>
      </c>
    </row>
    <row r="206" spans="1:1" x14ac:dyDescent="0.45">
      <c r="A206" s="5" t="s">
        <v>322</v>
      </c>
    </row>
    <row r="207" spans="1:1" x14ac:dyDescent="0.45">
      <c r="A207" s="5" t="s">
        <v>50</v>
      </c>
    </row>
    <row r="208" spans="1:1" x14ac:dyDescent="0.45">
      <c r="A208" s="5" t="s">
        <v>319</v>
      </c>
    </row>
    <row r="209" spans="1:1" x14ac:dyDescent="0.45">
      <c r="A209" s="5" t="s">
        <v>52</v>
      </c>
    </row>
    <row r="210" spans="1:1" x14ac:dyDescent="0.45">
      <c r="A210" s="5" t="s">
        <v>321</v>
      </c>
    </row>
    <row r="211" spans="1:1" x14ac:dyDescent="0.45">
      <c r="A211" s="4" t="s">
        <v>1203</v>
      </c>
    </row>
    <row r="212" spans="1:1" x14ac:dyDescent="0.45">
      <c r="A212" s="4" t="s">
        <v>1206</v>
      </c>
    </row>
    <row r="213" spans="1:1" x14ac:dyDescent="0.45">
      <c r="A213" s="5" t="s">
        <v>1206</v>
      </c>
    </row>
    <row r="214" spans="1:1" x14ac:dyDescent="0.45">
      <c r="A214" s="4" t="s">
        <v>1207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HEAL Core CRFs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2025-02-11T17:36:27Z</dcterms:created>
  <dcterms:modified xsi:type="dcterms:W3CDTF">2025-05-22T19:31:41Z</dcterms:modified>
</cp:coreProperties>
</file>