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8_{BC69A19C-FD76-4DC4-B59E-412B53492B11}" xr6:coauthVersionLast="47" xr6:coauthVersionMax="47" xr10:uidLastSave="{00000000-0000-0000-0000-000000000000}"/>
  <bookViews>
    <workbookView xWindow="-33690" yWindow="8505" windowWidth="30015" windowHeight="18225" activeTab="1" xr2:uid="{00000000-000D-0000-FFFF-FFFF00000000}"/>
  </bookViews>
  <sheets>
    <sheet name="Metadata" sheetId="1" r:id="rId1"/>
    <sheet name="EnhancedDD" sheetId="2" r:id="rId2"/>
  </sheets>
  <definedNames>
    <definedName name="_xlnm._FilterDatabase" localSheetId="1" hidden="1">EnhancedDD!$B$1:$AI$311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2" i="2"/>
</calcChain>
</file>

<file path=xl/sharedStrings.xml><?xml version="1.0" encoding="utf-8"?>
<sst xmlns="http://schemas.openxmlformats.org/spreadsheetml/2006/main" count="3746" uniqueCount="592">
  <si>
    <t>Original CRF Name</t>
  </si>
  <si>
    <t>Extracted CRF Name</t>
  </si>
  <si>
    <t>Rationale</t>
  </si>
  <si>
    <t>Full Response (Extracted CRF)</t>
  </si>
  <si>
    <t>Matched HEAL Core CRF</t>
  </si>
  <si>
    <t>Match Confidence</t>
  </si>
  <si>
    <t>Match Full Response</t>
  </si>
  <si>
    <t>campaign_evaluation_questionnaire_wave_6</t>
  </si>
  <si>
    <t>HEALing Communities Study (HCS)</t>
  </si>
  <si>
    <t>The questionnaire is clearly focused on evaluating the awareness and impact of the HEALing Communities Study (HCS) campaign. It includes questions about the respondent's knowledge of the HCS, where they have heard about it, and their attitudes and behaviors related to opioid use disorder and its treatment. The name "campaign_evaluation_questionnaire_wave_6" suggests it is part of a series of evaluations (waves) to assess the effectiveness of the HCS campaign over time.</t>
  </si>
  <si>
    <t>- CRF Name: HEALing Communities Study (HCS) Campaign Evaluation Questionnaire
- Rationale: The questionnaire is clearly focused on evaluating the awareness and impact of the HEALing Communities Study (HCS) campaign. It includes questions about the respondent's knowledge of the HCS, where they have heard about it, and their attitudes and behaviors related to opioid use disorder and its treatment. The name "campaign_evaluation_questionnaire_wave_6" suggests it is part of a series of evaluations (waves) to assess the effectiveness of the HCS campaign over time.</t>
  </si>
  <si>
    <t>No CRF match</t>
  </si>
  <si>
    <t>High Confidence</t>
  </si>
  <si>
    <t>- HEAL Core CRF Match: No CRF match
- Confidence level: High Confidence
- Rationale: The CRF name and descriptions provided are specific to the HEALing Communities Study (HCS), which focuses on awareness and perceptions related to opioid addiction and use disorder. None of the HEAL Core CRFs listed, such as the Brief Pain Inventory, Generalized Anxiety Disorder assessments, or demographic surveys, align with the specific content and focus of the HCS CRF. The descriptions primarily involve community awareness and stigma regarding opioid use disorder, which do not match any of the HEAL Core CRFs available in the vector store.</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</si>
  <si>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</si>
  <si>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</si>
  <si>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</si>
  <si>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</si>
  <si>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</si>
  <si>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</si>
  <si>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</si>
  <si>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</si>
  <si>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</si>
  <si>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</si>
  <si>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</si>
  <si>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</si>
  <si>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</si>
  <si>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</si>
  <si>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</si>
  <si>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</si>
  <si>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</si>
  <si>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</si>
  <si>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</si>
  <si>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</si>
  <si>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</si>
  <si>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</si>
  <si>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</si>
  <si>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</si>
  <si>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</si>
  <si>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</si>
  <si>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</si>
  <si>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</si>
  <si>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</si>
  <si>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</si>
  <si>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</si>
  <si>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record_id</t>
  </si>
  <si>
    <t>ceqpt_version</t>
  </si>
  <si>
    <t>hcs_ceq_start</t>
  </si>
  <si>
    <t>userid</t>
  </si>
  <si>
    <t>hcs_ceqpt_state</t>
  </si>
  <si>
    <t>hcs_ceqpt_icfans</t>
  </si>
  <si>
    <t>hcs_ceqpt1</t>
  </si>
  <si>
    <t>hcs9_ceqpt2___1</t>
  </si>
  <si>
    <t>hcs9_ceqpt2___2</t>
  </si>
  <si>
    <t>hcs9_ceqpt2___3</t>
  </si>
  <si>
    <t>hcs9_ceqpt2___4</t>
  </si>
  <si>
    <t>hcs9_ceqpt2___5</t>
  </si>
  <si>
    <t>hcs9_ceqpt2___6</t>
  </si>
  <si>
    <t>hcs9_ceqpt2___7</t>
  </si>
  <si>
    <t>hcs9_ceqpt2___8</t>
  </si>
  <si>
    <t>hcs9_ceqpt2___9</t>
  </si>
  <si>
    <t>hcs9_ceqpt2___10</t>
  </si>
  <si>
    <t>hcs9_ceqpt2___11</t>
  </si>
  <si>
    <t>hcs9_ceqpt2___12</t>
  </si>
  <si>
    <t>hcs9_ceqpt2___13</t>
  </si>
  <si>
    <t>hcs9_ceqpt2___14</t>
  </si>
  <si>
    <t>hcs9_ceqpt2___15</t>
  </si>
  <si>
    <t>hcs9_ceqpt2___16</t>
  </si>
  <si>
    <t>hcs9_ceqpt2___4000000</t>
  </si>
  <si>
    <t>hcs9_ceqpt2___7000000</t>
  </si>
  <si>
    <t>hcs9_ceqpt2_oth</t>
  </si>
  <si>
    <t>hcs_ceqpt3</t>
  </si>
  <si>
    <t>hcs_ceqpt4</t>
  </si>
  <si>
    <t>hcs_ceqpt5</t>
  </si>
  <si>
    <t>hcs_ceqpt6</t>
  </si>
  <si>
    <t>hcs_ceqpt7</t>
  </si>
  <si>
    <t>hcs_ceqpt8</t>
  </si>
  <si>
    <t>hcs_ceqpt9</t>
  </si>
  <si>
    <t>hcs_ceqpt10</t>
  </si>
  <si>
    <t>hcs_ceqpt11</t>
  </si>
  <si>
    <t>hcs_ceqpt12</t>
  </si>
  <si>
    <t>hcs_ceqpt13</t>
  </si>
  <si>
    <t>hcs_ceqpt14a</t>
  </si>
  <si>
    <t>hcs_ceqpt14b</t>
  </si>
  <si>
    <t>hcs_ceqpt14c</t>
  </si>
  <si>
    <t>hcs_ceqpt14d</t>
  </si>
  <si>
    <t>hcs_ceqpt14aa</t>
  </si>
  <si>
    <t>hcs_ceqpt14ab</t>
  </si>
  <si>
    <t>hcs_ceqpt14ac</t>
  </si>
  <si>
    <t>hcs_ceqpt14ad</t>
  </si>
  <si>
    <t>hcs_ceqpt14ba</t>
  </si>
  <si>
    <t>hcs_ceqpt14bb</t>
  </si>
  <si>
    <t>hcs_ceqpt14bc</t>
  </si>
  <si>
    <t>hcs_ceqpt15</t>
  </si>
  <si>
    <t>hcs_ceqpt16</t>
  </si>
  <si>
    <t>hcs_ceqpt17</t>
  </si>
  <si>
    <t>hcs_ceqpt18</t>
  </si>
  <si>
    <t>hcs_ceqpt19a</t>
  </si>
  <si>
    <t>hcs_ceqpt19b</t>
  </si>
  <si>
    <t>hcs_ceqpt19c</t>
  </si>
  <si>
    <t>hcs_ceqpt19d</t>
  </si>
  <si>
    <t>hcs_ceqpt23oh3</t>
  </si>
  <si>
    <t>hcs_ceqpt20oah3</t>
  </si>
  <si>
    <t>hcs_ceqpt20obh3</t>
  </si>
  <si>
    <t>hcs_ceqpt20och3</t>
  </si>
  <si>
    <t>hcs_ceqpt20odh3</t>
  </si>
  <si>
    <t>hcs_ceqpt20oeh3</t>
  </si>
  <si>
    <t>hcs_ceqpt20ofh3</t>
  </si>
  <si>
    <t>hcs_ceqpt20ogh3</t>
  </si>
  <si>
    <t>hcs_ceqpt20ohh3</t>
  </si>
  <si>
    <t>hcs_ceqpt23oh4</t>
  </si>
  <si>
    <t>hcs_ceqpt20oah4</t>
  </si>
  <si>
    <t>hcs_ceqpt20obh4</t>
  </si>
  <si>
    <t>hcs_ceqpt20och4</t>
  </si>
  <si>
    <t>hcs_ceqpt20odh4</t>
  </si>
  <si>
    <t>hcs_ceqpt20oeh4</t>
  </si>
  <si>
    <t>hcs_ceqpt20ofh4</t>
  </si>
  <si>
    <t>hcs_ceqpt20ogh4</t>
  </si>
  <si>
    <t>hcs_ceqpt20ohh4</t>
  </si>
  <si>
    <t>hcs_ceqpt23oh</t>
  </si>
  <si>
    <t>hcs_ceqpt20oah</t>
  </si>
  <si>
    <t>hcs_ceqpt20obh</t>
  </si>
  <si>
    <t>hcs_ceqpt20och</t>
  </si>
  <si>
    <t>hcs_ceqpt20odh</t>
  </si>
  <si>
    <t>hcs_ceqpt20oeh</t>
  </si>
  <si>
    <t>hcs_ceqpt20ofh</t>
  </si>
  <si>
    <t>hcs_ceqpt20ogh</t>
  </si>
  <si>
    <t>hcs_ceqpt20ohh</t>
  </si>
  <si>
    <t>hcs_ceqpt230f</t>
  </si>
  <si>
    <t>hcs_ceqpt20oaf</t>
  </si>
  <si>
    <t>hcs_ceqpt20obf</t>
  </si>
  <si>
    <t>hcs_ceqpt20ocf</t>
  </si>
  <si>
    <t>hcs_ceqpt20odf</t>
  </si>
  <si>
    <t>hcs_ceqpt20oef</t>
  </si>
  <si>
    <t>hcs_ceqpt20off</t>
  </si>
  <si>
    <t>hcs_ceqpt20ogf</t>
  </si>
  <si>
    <t>hcs_ceqpt20ohf</t>
  </si>
  <si>
    <t>hcs_ceqpt23oc</t>
  </si>
  <si>
    <t>hcs_ceqpt20oac</t>
  </si>
  <si>
    <t>hcs_ceqpt20obc</t>
  </si>
  <si>
    <t>hcs_ceqpt20occ</t>
  </si>
  <si>
    <t>hcs_ceqpt20odc</t>
  </si>
  <si>
    <t>hcs_ceqpt20oec</t>
  </si>
  <si>
    <t>hcs_ceqpt20ofc</t>
  </si>
  <si>
    <t>hcs_ceqpt20ogc</t>
  </si>
  <si>
    <t>hcs_ceqpt20ohc</t>
  </si>
  <si>
    <t>hcs_ceqpt41oh3</t>
  </si>
  <si>
    <t>hcs_ceqpt41oh3a</t>
  </si>
  <si>
    <t>hcs_ceqpt41oh3b</t>
  </si>
  <si>
    <t>hcs_ceqpt41oh3c</t>
  </si>
  <si>
    <t>hcs_ceqpt41oh3d</t>
  </si>
  <si>
    <t>hcs_ceqpt41oh3e</t>
  </si>
  <si>
    <t>hcs_ceqpt41oh3f</t>
  </si>
  <si>
    <t>hcs_ceqpt41oh3g</t>
  </si>
  <si>
    <t>hcs_ceqpt41oh3h</t>
  </si>
  <si>
    <t>hcs_ceqpt23kh3</t>
  </si>
  <si>
    <t>hcs_ceqpt20kah3</t>
  </si>
  <si>
    <t>hcs_ceqpt20kbh3</t>
  </si>
  <si>
    <t>hcs_ceqpt20kch3</t>
  </si>
  <si>
    <t>hcs_ceqpt20kdh3</t>
  </si>
  <si>
    <t>hcs_ceqpt20keh3</t>
  </si>
  <si>
    <t>hcs_ceqpt20kfh3</t>
  </si>
  <si>
    <t>hcs_ceqpt20kgh3</t>
  </si>
  <si>
    <t>hcs_ceqpt20khh3</t>
  </si>
  <si>
    <t>hcs_ceqpt23kh4</t>
  </si>
  <si>
    <t>hcs_ceqpt20kah4</t>
  </si>
  <si>
    <t>hcs_ceqpt20kbh4</t>
  </si>
  <si>
    <t>hcs_ceqpt20kch4</t>
  </si>
  <si>
    <t>hcs_ceqpt20kdh4</t>
  </si>
  <si>
    <t>hcs_ceqpt20keh4</t>
  </si>
  <si>
    <t>hcs_ceqpt20kfh4</t>
  </si>
  <si>
    <t>hcs_ceqpt20kgh4</t>
  </si>
  <si>
    <t>hcs_ceqpt20khh4</t>
  </si>
  <si>
    <t>hcs_ceqpt23kh</t>
  </si>
  <si>
    <t>hcs_ceqpt20kah</t>
  </si>
  <si>
    <t>hcs_ceqpt20kbh</t>
  </si>
  <si>
    <t>hcs_ceqpt20kch</t>
  </si>
  <si>
    <t>hcs_ceqpt20kdh</t>
  </si>
  <si>
    <t>hcs_ceqpt20keh</t>
  </si>
  <si>
    <t>hcs_ceqpt20kfh</t>
  </si>
  <si>
    <t>hcs_ceqpt20kgh</t>
  </si>
  <si>
    <t>hcs_ceqpt20khh</t>
  </si>
  <si>
    <t>hcs_ceqpt23kf</t>
  </si>
  <si>
    <t>hcs_ceqpt20kaf</t>
  </si>
  <si>
    <t>hcs_ceqpt20kbf</t>
  </si>
  <si>
    <t>hcs_ceqpt20kcf</t>
  </si>
  <si>
    <t>hcs_ceqpt20kdf</t>
  </si>
  <si>
    <t>hcs_ceqpt20kef</t>
  </si>
  <si>
    <t>hcs_ceqpt20kff</t>
  </si>
  <si>
    <t>hcs_ceqpt20kgf</t>
  </si>
  <si>
    <t>hcs_ceqpt20khf</t>
  </si>
  <si>
    <t>hcs_ceqpt23kc</t>
  </si>
  <si>
    <t>hcs_ceqpt20kac</t>
  </si>
  <si>
    <t>hcs_ceqpt20kbc</t>
  </si>
  <si>
    <t>hcs_ceqpt20kcc</t>
  </si>
  <si>
    <t>hcs_ceqpt20kdc</t>
  </si>
  <si>
    <t>hcs_ceqpt20kec</t>
  </si>
  <si>
    <t>hcs_ceqpt20kfc</t>
  </si>
  <si>
    <t>hcs_ceqpt20kgc</t>
  </si>
  <si>
    <t>hcs_ceqpt20khc</t>
  </si>
  <si>
    <t>hcs_ceqpt41ky3</t>
  </si>
  <si>
    <t>hcs_ceqpt41ky3a</t>
  </si>
  <si>
    <t>hcs_ceqpt41ky3b</t>
  </si>
  <si>
    <t>hcs_ceqpt41ky3c</t>
  </si>
  <si>
    <t>hcs_ceqpt41ky3d</t>
  </si>
  <si>
    <t>hcs_ceqpt41ky3e</t>
  </si>
  <si>
    <t>hcs_ceqpt41ky3f</t>
  </si>
  <si>
    <t>hcs_ceqpt41ky3g</t>
  </si>
  <si>
    <t>hcs_ceqpt41ky3h</t>
  </si>
  <si>
    <t>hcs_ceqpt23nh3</t>
  </si>
  <si>
    <t>hcs_ceqpt20nah3</t>
  </si>
  <si>
    <t>hcs_ceqpt20nbh3</t>
  </si>
  <si>
    <t>hcs_ceqpt20nch3</t>
  </si>
  <si>
    <t>hcs_ceqpt20ndh3</t>
  </si>
  <si>
    <t>hcs_ceqpt20neh3</t>
  </si>
  <si>
    <t>hcs_ceqpt20nfh3</t>
  </si>
  <si>
    <t>hcs_ceqpt20ngh3</t>
  </si>
  <si>
    <t>hcs_ceqpt20nhh3</t>
  </si>
  <si>
    <t>hcs_ceqpt23nh4</t>
  </si>
  <si>
    <t>hcs_ceqpt20nah4</t>
  </si>
  <si>
    <t>hcs_ceqpt20nbh4</t>
  </si>
  <si>
    <t>hcs_ceqpt20nch4</t>
  </si>
  <si>
    <t>hcs_ceqpt20ndh4</t>
  </si>
  <si>
    <t>hcs_ceqpt20neh4</t>
  </si>
  <si>
    <t>hcs_ceqpt20nfh4</t>
  </si>
  <si>
    <t>hcs_ceqpt20ngh4</t>
  </si>
  <si>
    <t>hcs_ceqpt20nhh4</t>
  </si>
  <si>
    <t>hcs_ceqpt23nh</t>
  </si>
  <si>
    <t>hcs_ceqpt20nah</t>
  </si>
  <si>
    <t>hcs_ceqpt20nbh</t>
  </si>
  <si>
    <t>hcs_ceqpt20nch</t>
  </si>
  <si>
    <t>hcs_ceqpt20ndh</t>
  </si>
  <si>
    <t>hcs_ceqpt20neh</t>
  </si>
  <si>
    <t>hcs_ceqpt20nfh</t>
  </si>
  <si>
    <t>hcs_ceqpt20ngh</t>
  </si>
  <si>
    <t>hcs_ceqpt20nhh</t>
  </si>
  <si>
    <t>hcs_ceqpt23nf</t>
  </si>
  <si>
    <t>hcs_ceqpt20naf</t>
  </si>
  <si>
    <t>hcs_ceqpt20nbf</t>
  </si>
  <si>
    <t>hcs_ceqpt20ncf</t>
  </si>
  <si>
    <t>hcs_ceqpt20ndf</t>
  </si>
  <si>
    <t>hcs_ceqpt20nef</t>
  </si>
  <si>
    <t>hcs_ceqpt20nff</t>
  </si>
  <si>
    <t>hcs_ceqpt20ngf</t>
  </si>
  <si>
    <t>hcs_ceqpt20nhf</t>
  </si>
  <si>
    <t>hcs_ceqpt23nc</t>
  </si>
  <si>
    <t>hcs_ceqpt20nac</t>
  </si>
  <si>
    <t>hcs_ceqpt20nbc</t>
  </si>
  <si>
    <t>hcs_ceqpt20ncc</t>
  </si>
  <si>
    <t>hcs_ceqpt20ndc</t>
  </si>
  <si>
    <t>hcs_ceqpt20nec</t>
  </si>
  <si>
    <t>hcs_ceqpt20nfc</t>
  </si>
  <si>
    <t>hcs_ceqpt20ngc</t>
  </si>
  <si>
    <t>hcs_ceqpt20nhc</t>
  </si>
  <si>
    <t>hcs_ceqpt41ny3</t>
  </si>
  <si>
    <t>hcs_ceqpt41ny3a</t>
  </si>
  <si>
    <t>hcs_ceqpt41ny3b</t>
  </si>
  <si>
    <t>hcs_ceqpt41ny3c</t>
  </si>
  <si>
    <t>hcs_ceqpt41ny3d</t>
  </si>
  <si>
    <t>hcs_ceqpt41ny3e</t>
  </si>
  <si>
    <t>hcs_ceqpt41ny3f</t>
  </si>
  <si>
    <t>hcs_ceqpt41ny3g</t>
  </si>
  <si>
    <t>hcs_ceqpt41ny3h</t>
  </si>
  <si>
    <t>hcs_ceqpt23mh3</t>
  </si>
  <si>
    <t>hcs_ceqpt20mah3</t>
  </si>
  <si>
    <t>hcs_ceqpt20mbh3</t>
  </si>
  <si>
    <t>hcs_ceqpt20mch3</t>
  </si>
  <si>
    <t>hcs_ceqpt20mdh3</t>
  </si>
  <si>
    <t>hcs_ceqpt20meh3</t>
  </si>
  <si>
    <t>hcs_ceqpt20mfh3</t>
  </si>
  <si>
    <t>hcs_ceqpt20mgh3</t>
  </si>
  <si>
    <t>hcs_ceqpt20mhh3</t>
  </si>
  <si>
    <t>hcs_ceqpt23mh4</t>
  </si>
  <si>
    <t>hcs_ceqpt20mah4</t>
  </si>
  <si>
    <t>hcs_ceqpt20mbh4</t>
  </si>
  <si>
    <t>hcs_ceqpt20mch4</t>
  </si>
  <si>
    <t>hcs_ceqpt20mdh4</t>
  </si>
  <si>
    <t>hcs_ceqpt20meh4</t>
  </si>
  <si>
    <t>hcs_ceqpt20mfh4</t>
  </si>
  <si>
    <t>hcs_ceqpt20mgh4</t>
  </si>
  <si>
    <t>hcs_ceqpt20mhh4</t>
  </si>
  <si>
    <t>hcs_ceqpt23mh</t>
  </si>
  <si>
    <t>hcs_ceqpt20mah</t>
  </si>
  <si>
    <t>hcs_ceqpt20mbh</t>
  </si>
  <si>
    <t>hcs_ceqpt20mch</t>
  </si>
  <si>
    <t>hcs_ceqpt20mdh</t>
  </si>
  <si>
    <t>hcs_ceqpt20meh</t>
  </si>
  <si>
    <t>hcs_ceqpt20mfh</t>
  </si>
  <si>
    <t>hcs_ceqpt20mgh</t>
  </si>
  <si>
    <t>hcs_ceqpt20mhh</t>
  </si>
  <si>
    <t>hcs_ceqpt23mf</t>
  </si>
  <si>
    <t>hcs_ceqpt20maf</t>
  </si>
  <si>
    <t>hcs_ceqpt20mbf</t>
  </si>
  <si>
    <t>hcs_ceqpt20mcf</t>
  </si>
  <si>
    <t>hcs_ceqpt20mdf</t>
  </si>
  <si>
    <t>hcs_ceqpt20mef</t>
  </si>
  <si>
    <t>hcs_ceqpt20mff</t>
  </si>
  <si>
    <t>hcs_ceqpt20mgf</t>
  </si>
  <si>
    <t>hcs_ceqpt20mhf</t>
  </si>
  <si>
    <t>hcs_ceqpt23mc</t>
  </si>
  <si>
    <t>hcs_ceqpt20mac</t>
  </si>
  <si>
    <t>hcs_ceqpt20mbc</t>
  </si>
  <si>
    <t>hcs_ceqpt20mcc</t>
  </si>
  <si>
    <t>hcs_ceqpt20mdc</t>
  </si>
  <si>
    <t>hcs_ceqpt20mec</t>
  </si>
  <si>
    <t>hcs_ceqpt20mfc</t>
  </si>
  <si>
    <t>hcs_ceqpt20mgc</t>
  </si>
  <si>
    <t>hcs_ceqpt20mhc</t>
  </si>
  <si>
    <t>hcs_ceqpt41ma3</t>
  </si>
  <si>
    <t>hcs_ceqpt41ma3a</t>
  </si>
  <si>
    <t>hcs_ceqpt41ma3b</t>
  </si>
  <si>
    <t>hcs_ceqpt41ma3c</t>
  </si>
  <si>
    <t>hcs_ceqpt41ma3d</t>
  </si>
  <si>
    <t>hcs_ceqpt41ma3e</t>
  </si>
  <si>
    <t>hcs_ceqpt41ma3f</t>
  </si>
  <si>
    <t>hcs_ceqpt41ma3g</t>
  </si>
  <si>
    <t>hcs_ceqpt41ma3h</t>
  </si>
  <si>
    <t>hcs_ceqpt40</t>
  </si>
  <si>
    <t>hcs_ceqpt40a</t>
  </si>
  <si>
    <t>hcs_ceqpt40b</t>
  </si>
  <si>
    <t>hcs_ceqpt40c</t>
  </si>
  <si>
    <t>hcs_ceqpt40d</t>
  </si>
  <si>
    <t>hcs_ceqpt40e</t>
  </si>
  <si>
    <t>hcs_ceqpt40f</t>
  </si>
  <si>
    <t>hcs_ceqpt40g</t>
  </si>
  <si>
    <t>hcs_ceqpt40h</t>
  </si>
  <si>
    <t>hcs_ceqpt26</t>
  </si>
  <si>
    <t>hcs_ceqpt26a</t>
  </si>
  <si>
    <t>hcs_ceqpt27_ky</t>
  </si>
  <si>
    <t>hcs_ceqpt27_ma</t>
  </si>
  <si>
    <t>hcs_ceqpt27_ny</t>
  </si>
  <si>
    <t>hcs_ceqpt27_oh</t>
  </si>
  <si>
    <t>hcs_ceqpt28</t>
  </si>
  <si>
    <t>hcs_ceqpt28a</t>
  </si>
  <si>
    <t>hcs_ceqpt29</t>
  </si>
  <si>
    <t>hcs_ceqpt30___1</t>
  </si>
  <si>
    <t>hcs_ceqpt30___2</t>
  </si>
  <si>
    <t>hcs_ceqpt30___3</t>
  </si>
  <si>
    <t>hcs_ceqpt30___4</t>
  </si>
  <si>
    <t>hcs_ceqpt30___5</t>
  </si>
  <si>
    <t>hcs_ceqpt30___4000000</t>
  </si>
  <si>
    <t>hcs_ceqpt30___7000000</t>
  </si>
  <si>
    <t>hcs_ceqpt30a</t>
  </si>
  <si>
    <t>hcs_ceqpt31</t>
  </si>
  <si>
    <t>hcs_ceqpt31pt_oth</t>
  </si>
  <si>
    <t>hcs_ceqpt32</t>
  </si>
  <si>
    <t>hcs_ceqpt33</t>
  </si>
  <si>
    <t>hcs_ceqpt34</t>
  </si>
  <si>
    <t>hcs_ceqpt34_oth</t>
  </si>
  <si>
    <t>hcs_ceqpt35</t>
  </si>
  <si>
    <t>hcs_ceqpt36</t>
  </si>
  <si>
    <t>hcs_ceqpt36_oth</t>
  </si>
  <si>
    <t>hcs_ceqpt_name1</t>
  </si>
  <si>
    <t>hcs_ceqpt_email1</t>
  </si>
  <si>
    <t>hcs_ceqpt_end2</t>
  </si>
  <si>
    <t>Record ID</t>
  </si>
  <si>
    <t>Version #</t>
  </si>
  <si>
    <t>Start timestamp</t>
  </si>
  <si>
    <t>UserID:</t>
  </si>
  <si>
    <t>In what state do you live?</t>
  </si>
  <si>
    <t>No field label for this variable</t>
  </si>
  <si>
    <t>Have you heard of the HEALing (Helping to End Addiction Long-term) Communities Study (HCS)?</t>
  </si>
  <si>
    <t>Hcs9_Ceqpt2: Billboard</t>
  </si>
  <si>
    <t>Hcs9_Ceqpt2: Poster</t>
  </si>
  <si>
    <t>Hcs9_Ceqpt2: Radio</t>
  </si>
  <si>
    <t>Hcs9_Ceqpt2: Television</t>
  </si>
  <si>
    <t>Hcs9_Ceqpt2: Video on social media</t>
  </si>
  <si>
    <t>Hcs9_Ceqpt2: Other social media</t>
  </si>
  <si>
    <t>Hcs9_Ceqpt2: In my local newspaper (letter to the editor or other story on HCS)</t>
  </si>
  <si>
    <t>Hcs9_Ceqpt2: Informational flyer or pamphlet</t>
  </si>
  <si>
    <t>Hcs9_Ceqpt2: Website</t>
  </si>
  <si>
    <t>Hcs9_Ceqpt2: From a healthcare provider</t>
  </si>
  <si>
    <t>Hcs9_Ceqpt2: Coalition meeting</t>
  </si>
  <si>
    <t>Hcs9_Ceqpt2: Where I work</t>
  </si>
  <si>
    <t>Hcs9_Ceqpt2: At a school</t>
  </si>
  <si>
    <t>Hcs9_Ceqpt2: At a church, synagogue, or mosque (or religious service)</t>
  </si>
  <si>
    <t>Hcs9_Ceqpt2: From a friend or neighbor</t>
  </si>
  <si>
    <t>Hcs9_Ceqpt2: From a family member</t>
  </si>
  <si>
    <t>Hcs9_Ceqpt2: Other</t>
  </si>
  <si>
    <t>Hcs9_Ceqpt2: Prefer Not to Answer</t>
  </si>
  <si>
    <t>Please Specify:</t>
  </si>
  <si>
    <t>Do you know where to find treatment for opioid addiction/opioid use disorder?</t>
  </si>
  <si>
    <t>Do you know where to find a healthcare provider of medications for the treatment of opioid addiction/opioid use disorder, such as methadone, buprenorphine (SuboxoneÂ®), or naltrexone (VivitrolÂ®)?</t>
  </si>
  <si>
    <t>Do you know where to get naloxone (more commonly known as NarcanÂ®), a medication that reverses an opioid overdose?</t>
  </si>
  <si>
    <t>Do you know where to find recovery support services for a person with an opioid addiction/opioid use disorder?</t>
  </si>
  <si>
    <t>How much do you agree or disagree with the following statements? People with opioid addiction/opioid use disorder can easily get treatment in my community.</t>
  </si>
  <si>
    <t>If I had an opioid addiction/opioid use disorder, I would not tell anyone.</t>
  </si>
  <si>
    <t>If I found out that a close friend had an opioid addiction/opioid use disorder, I would avoid him or her.</t>
  </si>
  <si>
    <t>I would feel uncomfortable seeing my doctor if I found out he or she treated patients with an opioid addiction/opioid use disorder.</t>
  </si>
  <si>
    <t>A doctor should be allowed to refuse or stop seeing patients if they have an opioid addiction/opioid use disorder.</t>
  </si>
  <si>
    <t>Once you have an opioid addiction/opioid use disorder, there's not much you can do about it.</t>
  </si>
  <si>
    <t>I would be willing to carry naloxone (more commonly known as NarcanÂ®), the medication that can reverse an opioid overdose, when out in public.</t>
  </si>
  <si>
    <t>Most people would willingly accept someone who has been treated for substance use as a close friend.</t>
  </si>
  <si>
    <t>Most people in my community believe that someone who has been treated for substance use is just as trustworthy as the average citizen.</t>
  </si>
  <si>
    <t>Most people in my community would accept someone who has been treated for substance use as a teacher of young children in a public school.</t>
  </si>
  <si>
    <t>Most people in my community would hire someone who has been treated for substance use to take care of their children.</t>
  </si>
  <si>
    <t>Most people in my community think less of a person who has been in treatment for substance use.</t>
  </si>
  <si>
    <t>Most employers in my community will hire someone who has been treated for substance use if he or she is qualified for the job.</t>
  </si>
  <si>
    <t>Most employers in my community will pass over the application of someone who has been treated for substance use in favor of another applicant.</t>
  </si>
  <si>
    <t>Most people in my community would be willing to date someone who has been treated for substance use.</t>
  </si>
  <si>
    <t>Most people in my community believe that medications for opioid use disorder, such as methadone and buprenorphine, are just replacement drugs and not real treatment.</t>
  </si>
  <si>
    <t>Most people in my community believe that if you provide naloxone to reverse an overdose to someone that it will encourage them to continue using in the future.</t>
  </si>
  <si>
    <t>Most people in my community believe that it is better to offer drug treatment as an alternative to incarceration for people with opioid use disorder who are charged with non-violent crimes.</t>
  </si>
  <si>
    <t>In the past month, have you discussed the topic of opioid addiction/opioid use disorder with others?</t>
  </si>
  <si>
    <t>In the past month, have you considered carrying (or begun to carry) naloxone (more commonly known as NarcanÂ®), the medication that can reverse an opioid overdose, when out in public?</t>
  </si>
  <si>
    <t>In the past month, have you made an effort to learn more about medications for treating opioid use disorder [methadone, buprenorphine (SuboxoneÂ®), or naltrexone (VivitrolÂ®)]?</t>
  </si>
  <si>
    <t>In the past month, have you suggested to someone that they or their loved one seek treatment for opioid addiction/opioid use disorder?</t>
  </si>
  <si>
    <t>I have had personal issues with opioid addiction/opioid use disorder.</t>
  </si>
  <si>
    <t>A relative has had personal issues with opioid addiction/opioid use disorder.</t>
  </si>
  <si>
    <t>A close friend has had personal issues with opioid addiction/opioid use disorder.</t>
  </si>
  <si>
    <t>Someone I know personally has had issues with opioid addiction/opioid use disorder.</t>
  </si>
  <si>
    <t>How often have you seen this message (or a message that looks like it)?</t>
  </si>
  <si>
    <t>This message grabbed my attention.</t>
  </si>
  <si>
    <t>This message is easy for me to understand.</t>
  </si>
  <si>
    <t>This message has a picture and text that match.</t>
  </si>
  <si>
    <t>This message makes me want to carry naloxone when out in public.</t>
  </si>
  <si>
    <t>This message makes me want to learn more about medication for opioid use disorder (MOUD).</t>
  </si>
  <si>
    <t>This message recommends medication for opioid use disorder (MOUD) for a loved one with an opioid addiction/opioid use disorder.</t>
  </si>
  <si>
    <t>This message would encourage me to seek help if I had an opioid addiction/opioid use disorder.</t>
  </si>
  <si>
    <t>This message would encourage me to seek help for my loved one if they had an opioid addiction/opioid use disorder.</t>
  </si>
  <si>
    <t>How often have you seen this video?</t>
  </si>
  <si>
    <t>This video was emotionally moving.</t>
  </si>
  <si>
    <t>I cared about what was happening for the person in the video.</t>
  </si>
  <si>
    <t>During the video, I was arguing in my mind with some of the points being made.</t>
  </si>
  <si>
    <t>This video makes me want to carry naloxone when out in public.</t>
  </si>
  <si>
    <t>This video makes me want to learn more about medication for opioid use disorder (MOUD).</t>
  </si>
  <si>
    <t>This video recommends medication for opioid use disorder (MOUD) for a loved one with an opioid addiction/opioid use disorder.</t>
  </si>
  <si>
    <t>This video would encourage me to seek help if I had an opioid addiction/opioid use disorder.</t>
  </si>
  <si>
    <t>This video would encourage me to seek help for my loved one if they had an opioid addiction/opioid use disorder.</t>
  </si>
  <si>
    <t>In what zip code do you live?</t>
  </si>
  <si>
    <t>In what county do you live?</t>
  </si>
  <si>
    <t>What is your age?</t>
  </si>
  <si>
    <t>Are you Hispanic or Latino/a?</t>
  </si>
  <si>
    <t>Hcs_Ceqpt30: African American/Black</t>
  </si>
  <si>
    <t>Hcs_Ceqpt30: American Indian/Alaska Native</t>
  </si>
  <si>
    <t>Hcs_Ceqpt30: Asian</t>
  </si>
  <si>
    <t>Hcs_Ceqpt30: Caucasian/White</t>
  </si>
  <si>
    <t>Hcs_Ceqpt30: Native Hawaiian or Other Pacific Islander</t>
  </si>
  <si>
    <t>Hcs_Ceqpt30: Other</t>
  </si>
  <si>
    <t>Hcs_Ceqpt30: Prefer Not to Answer</t>
  </si>
  <si>
    <t>Specify other race:</t>
  </si>
  <si>
    <t>What is your gender?</t>
  </si>
  <si>
    <t>Please specify your gender identity:</t>
  </si>
  <si>
    <t>What is the highest degree or level of school you have completed?</t>
  </si>
  <si>
    <t>Are you a licensed healthcare provider?</t>
  </si>
  <si>
    <t>What type of healthcare provider are you?</t>
  </si>
  <si>
    <t>Please tell us what other type of healthcare provider you are:</t>
  </si>
  <si>
    <t>Would you consider yourself a leader in your community?</t>
  </si>
  <si>
    <t>What type of community leader are you?</t>
  </si>
  <si>
    <t>Please tell us what your role is in your community:</t>
  </si>
  <si>
    <t>Enter Name:</t>
  </si>
  <si>
    <t>Enter Email Address:</t>
  </si>
  <si>
    <t>Thank you for participating in our survey. We may wish to contact you about future surveys about the HCS and messages advertising the HCS. By completing additional surveys you will be able to enter into future raffles, thereby increasing your potential to win a $100 Amazon e-gift card.
Can we invite you to participate in future surveys?</t>
  </si>
  <si>
    <t>:</t>
  </si>
  <si>
    <t>: Have you heard of the HEALing (Helping to End Addiction Long-term) Communities Study (HCS)?</t>
  </si>
  <si>
    <t>: Where have you seen or heard about the HEALing Communities Study (HCS)? Please select all that apply.[choice=Billboard]</t>
  </si>
  <si>
    <t>: Where have you seen or heard about the HEALing Communities Study (HCS)? Please select all that apply.[choice=Poster]</t>
  </si>
  <si>
    <t>: Where have you seen or heard about the HEALing Communities Study (HCS)? Please select all that apply.[choice=Radio]</t>
  </si>
  <si>
    <t>: Where have you seen or heard about the HEALing Communities Study (HCS)? Please select all that apply.[choice=Television]</t>
  </si>
  <si>
    <t>: Where have you seen or heard about the HEALing Communities Study (HCS)? Please select all that apply.[choice=Video on social media]</t>
  </si>
  <si>
    <t>: Where have you seen or heard about the HEALing Communities Study (HCS)? Please select all that apply.[choice=Other social media]</t>
  </si>
  <si>
    <t>: Where have you seen or heard about the HEALing Communities Study (HCS)? Please select all that apply.[choice=In my local newspaper (letter to the editor or other story on HCS)]</t>
  </si>
  <si>
    <t>: Where have you seen or heard about the HEALing Communities Study (HCS)? Please select all that apply.[choice=Informational flyer or pamphlet]</t>
  </si>
  <si>
    <t>: Where have you seen or heard about the HEALing Communities Study (HCS)? Please select all that apply.[choice=Website]</t>
  </si>
  <si>
    <t>: Where have you seen or heard about the HEALing Communities Study (HCS)? Please select all that apply.[choice=From a healthcare provider]</t>
  </si>
  <si>
    <t>: Where have you seen or heard about the HEALing Communities Study (HCS)? Please select all that apply.[choice=Coalition meeting]</t>
  </si>
  <si>
    <t>: Where have you seen or heard about the HEALing Communities Study (HCS)? Please select all that apply.[choice=Where I work]</t>
  </si>
  <si>
    <t>: Where have you seen or heard about the HEALing Communities Study (HCS)? Please select all that apply.[choice=At a school]</t>
  </si>
  <si>
    <t>: Where have you seen or heard about the HEALing Communities Study (HCS)? Please select all that apply.[choice=At a church, synagogue, or mosque (or religious service)]</t>
  </si>
  <si>
    <t>: Where have you seen or heard about the HEALing Communities Study (HCS)? Please select all that apply.[choice=From a friend or neighbor]</t>
  </si>
  <si>
    <t>: Where have you seen or heard about the HEALing Communities Study (HCS)? Please select all that apply.[choice=From a family member]</t>
  </si>
  <si>
    <t>: Where have you seen or heard about the HEALing Communities Study (HCS)? Please select all that apply.[choice=Other]</t>
  </si>
  <si>
    <t>: Where have you seen or heard about the HEALing Communities Study (HCS)? Please select all that apply.[choice=Prefer Not to Answer]</t>
  </si>
  <si>
    <t>: Please Specify:</t>
  </si>
  <si>
    <t>: Do you know where to find treatment for opioid addiction/opioid use disorder?</t>
  </si>
  <si>
    <t>: Do you know where to find a healthcare provider of medications for the treatment of opioid addiction/opioid use disorder, such as methadone, buprenorphine (SuboxoneÂ®), or naltrexone (VivitrolÂ®)?</t>
  </si>
  <si>
    <t>: Do you know where to get naloxone (more commonly known as NarcanÂ®), a medication that reverses an opioid overdose?</t>
  </si>
  <si>
    <t>: Do you know where to find recovery support services for a person with an opioid addiction/opioid use disorder?</t>
  </si>
  <si>
    <t>: How much do you agree or disagree with the following statements? People with opioid addiction/opioid use disorder can easily get treatment in my community.</t>
  </si>
  <si>
    <t>: If I had an opioid addiction/opioid use disorder, I would not tell anyone.</t>
  </si>
  <si>
    <t>: If I found out that a close friend had an opioid addiction/opioid use disorder, I would avoid him or her.</t>
  </si>
  <si>
    <t>: I would feel uncomfortable seeing my doctor if I found out he or she treated patients with an opioid addiction/opioid use disorder.</t>
  </si>
  <si>
    <t>: A doctor should be allowed to refuse or stop seeing patients if they have an opioid addiction/opioid use disorder.</t>
  </si>
  <si>
    <t>: Once you have an opioid addiction/opioid use disorder, there's not much you can do about it.</t>
  </si>
  <si>
    <t>: I would be willing to carry naloxone (more commonly known as NarcanÂ®), the medication that can reverse an opioid overdose, when out in public.</t>
  </si>
  <si>
    <t>: Most people would willingly accept someone who has been treated for substance use as a close friend.</t>
  </si>
  <si>
    <t>: Most people in my community believe that someone who has been treated for substance use is just as trustworthy as the average citizen.</t>
  </si>
  <si>
    <t>: Most people in my community would accept someone who has been treated for substance use as a teacher of young children in a public school.</t>
  </si>
  <si>
    <t>: Most people in my community would hire someone who has been treated for substance use to take care of their children.</t>
  </si>
  <si>
    <t>: Most people in my community think less of a person who has been in treatment for substance use.</t>
  </si>
  <si>
    <t>: Most employers in my community will hire someone who has been treated for substance use if he or she is qualified for the job.</t>
  </si>
  <si>
    <t>: Most employers in my community will pass over the application of someone who has been treated for substance use in favor of another applicant.</t>
  </si>
  <si>
    <t>: Most people in my community would be willing to date someone who has been treated for substance use.</t>
  </si>
  <si>
    <t>: Most people in my community believe that medications for opioid use disorder, such as methadone and buprenorphine, are just replacement drugs and not real treatment.</t>
  </si>
  <si>
    <t>: Most people in my community believe that if you provide naloxone to reverse an overdose to someone that it will encourage them to continue using in the future.</t>
  </si>
  <si>
    <t>: Most people in my community believe that it is better to offer drug treatment as an alternative to incarceration for people with opioid use disorder who are charged with non-violent crimes.</t>
  </si>
  <si>
    <t>: In the past month, have you discussed the topic of opioid addiction/opioid use disorder with others?</t>
  </si>
  <si>
    <t>: In the past month, have you considered carrying (or begun to carry) naloxone (more commonly known as NarcanÂ®), the medication that can reverse an opioid overdose, when out in public?</t>
  </si>
  <si>
    <t>: In the past month, have you made an effort to learn more about medications for treating opioid use disorder [methadone, buprenorphine (SuboxoneÂ®), or naltrexone (VivitrolÂ®)]?</t>
  </si>
  <si>
    <t>: In the past month, have you suggested to someone that they or their loved one seek treatment for opioid addiction/opioid use disorder?</t>
  </si>
  <si>
    <t>Please select a response below.: I have had personal issues with opioid addiction/opioid use disorder.</t>
  </si>
  <si>
    <t>Please select a response below.: A relative has had personal issues with opioid addiction/opioid use disorder.</t>
  </si>
  <si>
    <t>Please select a response below.: A close friend has had personal issues with opioid addiction/opioid use disorder.</t>
  </si>
  <si>
    <t>Please select a response below.: Someone I know personally has had issues with opioid addiction/opioid use disorder.</t>
  </si>
  <si>
    <t>: How often have you seen this message (or a message that looks like it)?</t>
  </si>
  <si>
    <t>: This message grabbed my attention.</t>
  </si>
  <si>
    <t>: This message is easy for me to understand.</t>
  </si>
  <si>
    <t>: This message has a picture and text that match.</t>
  </si>
  <si>
    <t>: This message makes me want to carry naloxone when out in public.</t>
  </si>
  <si>
    <t>: This message makes me want to learn more about medication for opioid use disorder (MOUD).</t>
  </si>
  <si>
    <t>: This message recommends medication for opioid use disorder (MOUD) for a loved one with an opioid addiction/opioid use disorder.</t>
  </si>
  <si>
    <t>: This message would encourage me to seek help if I had an opioid addiction/opioid use disorder.</t>
  </si>
  <si>
    <t>: This message would encourage me to seek help for my loved one if they had an opioid addiction/opioid use disorder.</t>
  </si>
  <si>
    <t>: How often have you seen this video?</t>
  </si>
  <si>
    <t>: This video was emotionally moving.</t>
  </si>
  <si>
    <t>: I cared about what was happening for the person in the video.</t>
  </si>
  <si>
    <t>: During the video, I was arguing in my mind with some of the points being made.</t>
  </si>
  <si>
    <t>: This video makes me want to carry naloxone when out in public.</t>
  </si>
  <si>
    <t>: This video makes me want to learn more about medication for opioid use disorder (MOUD).</t>
  </si>
  <si>
    <t>: This video recommends medication for opioid use disorder (MOUD) for a loved one with an opioid addiction/opioid use disorder.</t>
  </si>
  <si>
    <t>: This video would encourage me to seek help if I had an opioid addiction/opioid use disorder.</t>
  </si>
  <si>
    <t>: This video would encourage me to seek help for my loved one if they had an opioid addiction/opioid use disorder.</t>
  </si>
  <si>
    <t>These final questions are about you.: In what zip code do you live?</t>
  </si>
  <si>
    <t>These final questions are about you.:</t>
  </si>
  <si>
    <t>These final questions are about you.: In what county do you live?</t>
  </si>
  <si>
    <t>These final questions are about you.: What is your age?</t>
  </si>
  <si>
    <t>: Are you Hispanic or Latino/a?</t>
  </si>
  <si>
    <t>: What is your race? Please select all that apply.[choice=African American/Black]</t>
  </si>
  <si>
    <t>: What is your race? Please select all that apply.[choice=American Indian/Alaska Native]</t>
  </si>
  <si>
    <t>: What is your race? Please select all that apply.[choice=Asian]</t>
  </si>
  <si>
    <t>: What is your race? Please select all that apply.[choice=Caucasian/White]</t>
  </si>
  <si>
    <t>: What is your race? Please select all that apply.[choice=Native Hawaiian or Other Pacific Islander]</t>
  </si>
  <si>
    <t>: What is your race? Please select all that apply.[choice=Other]</t>
  </si>
  <si>
    <t>: What is your race? Please select all that apply.[choice=Prefer Not to Answer]</t>
  </si>
  <si>
    <t>: Specify other race:</t>
  </si>
  <si>
    <t>: What is your gender?</t>
  </si>
  <si>
    <t>: Please specify your gender identity:</t>
  </si>
  <si>
    <t>: What is the highest degree or level of school you have completed?</t>
  </si>
  <si>
    <t>: Are you a licensed healthcare provider?</t>
  </si>
  <si>
    <t>: What type of healthcare provider are you?</t>
  </si>
  <si>
    <t>: Please tell us what other type of healthcare provider you are:</t>
  </si>
  <si>
    <t>: Would you consider yourself a leader in your community?</t>
  </si>
  <si>
    <t>: What type of community leader are you?</t>
  </si>
  <si>
    <t>: Please tell us what your role is in your community:</t>
  </si>
  <si>
    <t>: Enter Name:</t>
  </si>
  <si>
    <t>: Enter Email Address:</t>
  </si>
  <si>
    <t>: Thank you for participating in our survey. We may wish to contact you about future surveys about the HCS and messages advertising the HCS. By completing additional surveys you will be able to enter into future raffles, thereby increasing your potential to win a $100 Amazon e-gift card.
Can we invite you to participate in future surveys?</t>
  </si>
  <si>
    <t>string</t>
  </si>
  <si>
    <t>datetime</t>
  </si>
  <si>
    <t>integer</t>
  </si>
  <si>
    <t>boolean</t>
  </si>
  <si>
    <t>number</t>
  </si>
  <si>
    <t>any</t>
  </si>
  <si>
    <t>email</t>
  </si>
  <si>
    <t>1|2|3|4|5|6|7|8|9|10|11|12|13|14|15|16|17|18|19|20|21|22|23|24|25|26|27|28|29|30|31|32|33|34|35|36|37|38|39|40|41|42|43|44|45|46|47|48|49|50|51|7000000</t>
  </si>
  <si>
    <t>1|2</t>
  </si>
  <si>
    <t>1|0|7000000</t>
  </si>
  <si>
    <t>0|1</t>
  </si>
  <si>
    <t>1|2|3|4|7000000</t>
  </si>
  <si>
    <t>1|2|3|4|5|7000000</t>
  </si>
  <si>
    <t>1|2|3|4|5|6|7|7000000</t>
  </si>
  <si>
    <t>1|2|3|4|5|6|7|8|9|10|11|12|13|14|15|16|17|18|19|20|21|22|23|24|25|26|27|28|29|30|31|32|33|34|35|36|37|38|39|40|41|42|43|44|45|46|47|48|49|50|51|52|53|54|55|56|57|58|59|60|61|62|63|64|65|66|67|68|69|70|71|72|73|74|75|76|77|78|79|80|81|82|83|84|85|86|87|88|89|90|91|92|93|94|95|96|97|98|99|100|101|102|103|104|105|106|107|108|109|110|111|112|113|114|115|116|117|118|119|120</t>
  </si>
  <si>
    <t>1|2|3|4|5|6|7|8|9|10|11|12|13|14</t>
  </si>
  <si>
    <t>1|2|3|4|5|6|7|8|9|10|11|12|13|14|15|16|17|18|19|20|21|22|23|24|25|26|27|28|29|30|31|32|33|34|35|36|37|38|39|40|41|42|43|44|45|46|47|48|49|50|51|52|53|54|55|56|57|58|59|60|61|62</t>
  </si>
  <si>
    <t>1|2|3|4|5|6|7|8|9|10|11|12|13|14|15|16|17|18|19|20|21|22|23|24|25|26|27|28|29|30|31|32|33|34|35|36|37|38|39|40|41|42|43|44|45|46|47|48|49|50|51|52|53|54|55|56|57|58|59|60|61|62|63|64|65|66|67|68|69|70|71|72|73|74|75|76|77|78|79|80|81|82|83|84|85|86|87|88</t>
  </si>
  <si>
    <t>1|2|3|4|5|4000000|7000000</t>
  </si>
  <si>
    <t>1|2|3|4|5|6|7|8|7000000</t>
  </si>
  <si>
    <t>1|2|3|4|5|6|7|8|9|10|11|12|4000000|7000000</t>
  </si>
  <si>
    <t>1|0</t>
  </si>
  <si>
    <t>^[0-9]{5}$</t>
  </si>
  <si>
    <t>1=Alabama|2=Alaska|3=Arizona|4=Arkansas|5=California|6=Colorado|7=Connecticut|8=Delaware|9=Florida|10=Georgia|11=Hawaii|12=Idaho|13=Illinois|14=Indiana|15=Iowa|16=Kansas|17=Kentucky|18=Louisiana|19=Maine|20=Maryland|21=Massachusetts|22=Michigan|23=Minnesota|24=Mississippi|25=Missouri|26=Montana|27=Nebraska|28=Nevada|29=New Hampshire|30=New Jersey|31=New Mexico|32=New York|33=North Carolina|34=North Dakota|35=Ohio|36=Oklahoma|37=Oregon|38=Pennsylvania|39=Rhode Island|40=South Carolina|41=South Dakota|42=Tennessee|43=Texas|44=Utah|45=Vermont|46=Virginia|47=Washington|48=West Virginia|49=Wisconsin|50=Wyoming|51=Washington DC|7000000=Prefer Not to Answer</t>
  </si>
  <si>
    <t>1=I agree to participate|2=I do not agree to participate</t>
  </si>
  <si>
    <t>1=Yes|0=No|7000000=Prefer Not to Answer</t>
  </si>
  <si>
    <t>0=Unchecked|1=Checked</t>
  </si>
  <si>
    <t>1=Definitely|2=Probably|3=Probably not|4=Definitely not|7000000=Prefer Not to Answer</t>
  </si>
  <si>
    <t>1=Strongly agree|2=Agree|3=Neither agree nor disagree|4=Disagree|5=Strongly disagree|7000000=Prefer Not to Answer</t>
  </si>
  <si>
    <t>1=Strongly Disagree|2=Disagree|3=Somewhat Disagree|4=Neither Agree nor Disagree|5=Somewhat Agree|6=Agree|7=Strongly Agree|7000000=Prefer Not to Answer</t>
  </si>
  <si>
    <t>1=Definitely seen five or more times|2=Definitely seen three or four times|3=Definitely seen once or twice|4=Maybe seen|5=Never seen|7000000=Prefer Not to Answer</t>
  </si>
  <si>
    <t>1=Strongly Disagree|2=Disagree|3=Neither Agree nor Disagree|4=Agree|5=Strongly Agree|7000000=Prefer Not to Answer</t>
  </si>
  <si>
    <t>1=Strongly disagree|2=Disagree|3=Neither Agree nor Disagree|4=Agree|5=Strongly Agree|7000000=Prefer Not to Answer</t>
  </si>
  <si>
    <t>7000000=Prefer Not to Answer</t>
  </si>
  <si>
    <t>1=Adair|2=Allen|3=Anderson|4=Ballard|5=Barren|6=Bath|7=Bell|8=Boone|9=Bourbon|10=Boyd|11=Boyle|12=Bracken|13=Breathitt|14=Breckinridge|15=Bullitt|16=Butler|17=Caldwell|18=Calloway|19=Campbell|20=Carlisle|21=Carroll|22=Carter|23=Casey|24=Christian|25=Clark|26=Clay|27=Clinton|28=Crittenden|29=Cumberland|30=Daviess|31=Edmonson|32=Elliott|33=Estill|34=Fayette|35=Fleming|36=Floyd|37=Franklin|38=Fulton|39=Gallatin|40=Garrard|41=Grant|42=Graves|43=Grayson|44=Green|45=Greenup|46=Hancock|47=Hardin|48=Harlan|49=Harrison|50=Hart|51=Henderson|52=Henry|53=Hickman|54=Hopkins|55=Jackson|56=Jefferson|57=Jessamine|58=Johnson|59=Kenton|60=Knott|61=Knox|62=LaRue|63=Laurel|64=Lawrence|65=Lee|66=Leslie|67=Letcher|68=Lewis|69=Lincoln|70=Livingston|71=Logan|72=Lyon|73=Madison|74=Magoffin|75=Marion|76=Marshall|77=Martin|78=Mason|79=McCracken|80=McCreary|81=McLean|82=Meade|83=Menifee|84=Mercer|85=Metcalfe|86=Monroe|87=Montgomery|88=Morgan|89=Muhlenberg|90=Nelson|91=Nicholas|92=Ohio|93=Oldham|94=Owen|95=Owsley|96=Pendleton|97=Perry|98=Pike|99=Powell|100=Pulaski|101=Robertson|102=Rockcastle|103=Rowan|104=Russell|105=Scott|106=Shelby|107=Simpson|108=Spencer|109=Taylor|110=Todd|111=Trigg|112=Trimble|113=Union|114=Warren|115=Washington|116=Wayne|117=Webster|118=Whitley|119=Wolfe|120=Woodford</t>
  </si>
  <si>
    <t>1=Barnstable|2=Berkshire|3=Bristol|4=Dukes|5=Essex|6=Franklin|7=Hampden|8=Hampshire|9=Middlesex|10=Nantucket|11=Norfolk|12=Plymouth|13=Suffolk|14=Worcester</t>
  </si>
  <si>
    <t>1=Albany|2=Allegany|3=Bronx|4=Broome|5=Cattaraugus|6=Cayuga|7=Chautauqua|8=Chemung|9=Chenango|10=Clinton|11=Columbia|12=Cortland|13=Delaware|14=Dutchess|15=Erie|16=Essex|17=Franklin|18=Fulton|19=Genesee|20=Greene|21=Hamilton|22=Herkimer|23=Jefferson|24=Kings|25=Lewis|26=Livingston|27=Madison|28=Monroe|29=Montgomery|30=Nassau|31=New York|32=Niagara|33=Oneida|34=Onondaga|35=Ontario|36=Orange|37=Orleans|38=Oswego|39=Otsego|40=Putnam|41=Queens|42=Rensselaer|43=Richmond|44=Rockland|45=Saint Lawrence|46=Saratoga|47=Schenectady|48=Schoharie|49=Schuyler|50=Seneca|51=Steuben|52=Suffolk|53=Sullivan|54=Tioga|55=Tompkins|56=Ulster|57=Warren|58=Washington|59=Wayne|60=Westchester|61=Wyoming|62=Yates</t>
  </si>
  <si>
    <t>1=Adams|2=Allen|3=Ashland|4=Ashtabula|5=Athens|6=Auglaize|7=Belmont|8=Brown|9=Butler|10=Carroll|11=Champaign|12=Clark|13=Clermont|14=Clinton|15=Columbiana|16=Coshocton|17=Crawford|18=Cuyahoga|19=Darke|20=Defiance|21=Delaware|22=Erie|23=Fairfield|24=Fayette|25=Franklin|26=Fulton|27=Gallia|28=Geauga|29=Greene|30=Guernsey|31=Hamilton|32=Hancock|33=Hardin|34=Harrison|35=Henry|36=Highland|37=Hocking|38=Holmes|39=Huron|40=Jackson|41=Jefferson|42=Knox|43=Lake|44=Lawrence|45=Licking|46=Logan|47=Lorain|48=Lucas|49=Madison|50=Mahoning|51=Marion|52=Medina|53=Meigs|54=Mercer|55=Miami|56=Monroe|57=Montgomery|58=Morgan|59=Morrow|60=Muskingum|61=Noble|62=Ottawa|63=Paulding|64=Perry|65=Pickaway|66=Pike|67=Portage|68=Preble|69=Putnam|70=Richland|71=Ross|72=Sandusky|73=Scioto|74=Seneca|75=Shelby|76=Stark|77=Summit|78=Trumbull|79=Tuscarawas|80=Union|81=Van Wert|82=Vinton|83=Warren|84=Washington|85=Wayne|86=Williams|87=Wood|88=Wyandot</t>
  </si>
  <si>
    <t>1=Male|2=Female|3=Trans male/Trans man|4=Trans female/Trans woman|5=Genderqueer/Gender non-conforming|4000000=Different Identity|7000000=Prefer Not to Answer</t>
  </si>
  <si>
    <t>1=Less than a high school diploma|2=High school degree or equivalent (e.g. GED)|3=Some college, no degree|4=Associate degree (e.g. AA, AS)|5=Bachelor's degree (e.g. BA, BS)|6=Master's degree (e.g. MA, MS, MEd)|7=Professional degree (e.g. MD, DDS, DVM)|8=Doctorate (e.g. PhD, EdD)|7000000=Prefer Not to Answer</t>
  </si>
  <si>
    <t>1=Medical Doctor (MD)|2=Doctor of Osteopathic Medicine (DO)|3=Physician's Assistant (PA)|4=Pharmacist|5=Registered Nurse (RN)|6=Advanced Practice Registered Nurse (APRN)|7=Clinical Medical Assistant (CMA)|8=Registered Medical Assistant (RMA)|9=Licensed Practical Nurse (LPN)|10=Certified Nursing Assistant (CNA)|11=Emergency Medical Technician (EMT)|12=Paramedic|4000000=Other|7000000=Prefer Not to Answer</t>
  </si>
  <si>
    <t>1=Elected or appointed official|2=Business owner|3=Board member, nonprofit organization|4=Board member, fraternal organization|5=Head of religious organization (congregation)|4000000=Other|7000000=Prefer Not to Answer</t>
  </si>
  <si>
    <t>1=Yes|0=No</t>
  </si>
  <si>
    <t>Manual Validation</t>
  </si>
  <si>
    <t>No HEAL CRF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</si>
</sst>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G3" sqref="G3"/>
    </sheetView>
  </sheetViews>
  <sheetFormatPr defaultRowHeight="14.25" x14ac:dyDescent="0.45"/>
  <cols>
    <col min="1" max="1" width="16.46484375" bestFit="1" customWidth="1"/>
    <col min="2" max="2" width="17.6640625" bestFit="1" customWidth="1"/>
    <col min="3" max="3" width="8.73046875" bestFit="1" customWidth="1"/>
    <col min="4" max="4" width="25.796875" bestFit="1" customWidth="1"/>
    <col min="5" max="5" width="20.86328125" bestFit="1" customWidth="1"/>
    <col min="6" max="6" width="16.19921875" bestFit="1" customWidth="1"/>
    <col min="7" max="7" width="16.19921875" customWidth="1"/>
    <col min="8" max="8" width="18.19921875" bestFit="1" customWidth="1"/>
  </cols>
  <sheetData>
    <row r="1" spans="1:8" x14ac:dyDescent="0.45">
      <c r="A1" s="1" t="s">
        <v>0</v>
      </c>
      <c r="B1" s="1" t="s">
        <v>1</v>
      </c>
      <c r="C1" s="1" t="s">
        <v>2</v>
      </c>
      <c r="D1" s="1" t="s">
        <v>3</v>
      </c>
      <c r="E1" s="1" t="s">
        <v>4</v>
      </c>
      <c r="F1" s="1" t="s">
        <v>5</v>
      </c>
      <c r="G1" s="1" t="s">
        <v>590</v>
      </c>
      <c r="H1" s="1" t="s">
        <v>6</v>
      </c>
    </row>
    <row r="2" spans="1:8" x14ac:dyDescent="0.45">
      <c r="A2" t="s">
        <v>7</v>
      </c>
      <c r="B2" t="s">
        <v>8</v>
      </c>
      <c r="C2" t="s">
        <v>9</v>
      </c>
      <c r="D2" t="s">
        <v>10</v>
      </c>
      <c r="E2" t="s">
        <v>11</v>
      </c>
      <c r="F2" t="s">
        <v>12</v>
      </c>
      <c r="G2" t="s">
        <v>591</v>
      </c>
      <c r="H2"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11"/>
  <sheetViews>
    <sheetView tabSelected="1" workbookViewId="0">
      <pane ySplit="1" topLeftCell="A277" activePane="bottomLeft" state="frozen"/>
      <selection pane="bottomLeft" activeCell="F2" sqref="F2:F311"/>
    </sheetView>
  </sheetViews>
  <sheetFormatPr defaultRowHeight="14.25" x14ac:dyDescent="0.45"/>
  <cols>
    <col min="1" max="1" width="11.265625" bestFit="1" customWidth="1"/>
    <col min="2" max="2" width="18.06640625" bestFit="1" customWidth="1"/>
    <col min="3" max="3" width="22.06640625" bestFit="1" customWidth="1"/>
    <col min="4" max="4" width="25.265625" bestFit="1" customWidth="1"/>
    <col min="5" max="5" width="20.59765625" bestFit="1" customWidth="1"/>
    <col min="6" max="6" width="20.59765625" customWidth="1"/>
    <col min="7" max="7" width="9.9296875" bestFit="1" customWidth="1"/>
    <col min="8" max="8" width="8.73046875" bestFit="1" customWidth="1"/>
    <col min="9" max="9" width="14.59765625" bestFit="1"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15</v>
      </c>
      <c r="B1" s="1" t="s">
        <v>14</v>
      </c>
      <c r="C1" s="1" t="s">
        <v>1</v>
      </c>
      <c r="D1" s="1" t="s">
        <v>4</v>
      </c>
      <c r="E1" s="1" t="s">
        <v>5</v>
      </c>
      <c r="F1" s="1" t="s">
        <v>590</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0</v>
      </c>
    </row>
    <row r="2" spans="1:35" x14ac:dyDescent="0.45">
      <c r="A2" t="s">
        <v>7</v>
      </c>
      <c r="B2" t="s">
        <v>44</v>
      </c>
      <c r="C2" t="s">
        <v>8</v>
      </c>
      <c r="D2" t="s">
        <v>11</v>
      </c>
      <c r="E2" t="s">
        <v>12</v>
      </c>
      <c r="F2" t="str">
        <f>VLOOKUP(A2, Metadata!$A$1:$H$2, 7, FALSE)</f>
        <v>No HEAL CRF match</v>
      </c>
      <c r="G2" t="s">
        <v>45</v>
      </c>
      <c r="H2" t="s">
        <v>355</v>
      </c>
      <c r="I2" t="s">
        <v>355</v>
      </c>
      <c r="J2" t="s">
        <v>547</v>
      </c>
      <c r="AI2" t="s">
        <v>7</v>
      </c>
    </row>
    <row r="3" spans="1:35" x14ac:dyDescent="0.45">
      <c r="A3" t="s">
        <v>7</v>
      </c>
      <c r="B3" t="s">
        <v>44</v>
      </c>
      <c r="C3" t="s">
        <v>8</v>
      </c>
      <c r="D3" t="s">
        <v>11</v>
      </c>
      <c r="E3" t="s">
        <v>12</v>
      </c>
      <c r="F3" t="str">
        <f>VLOOKUP(A3, Metadata!$A$1:$H$2, 7, FALSE)</f>
        <v>No HEAL CRF match</v>
      </c>
      <c r="G3" t="s">
        <v>46</v>
      </c>
      <c r="H3" t="s">
        <v>356</v>
      </c>
      <c r="I3" t="s">
        <v>356</v>
      </c>
      <c r="J3" t="s">
        <v>547</v>
      </c>
      <c r="AI3" t="s">
        <v>7</v>
      </c>
    </row>
    <row r="4" spans="1:35" x14ac:dyDescent="0.45">
      <c r="A4" t="s">
        <v>7</v>
      </c>
      <c r="B4" t="s">
        <v>44</v>
      </c>
      <c r="C4" t="s">
        <v>8</v>
      </c>
      <c r="D4" t="s">
        <v>11</v>
      </c>
      <c r="E4" t="s">
        <v>12</v>
      </c>
      <c r="F4" t="str">
        <f>VLOOKUP(A4, Metadata!$A$1:$H$2, 7, FALSE)</f>
        <v>No HEAL CRF match</v>
      </c>
      <c r="G4" t="s">
        <v>47</v>
      </c>
      <c r="H4" t="s">
        <v>357</v>
      </c>
      <c r="I4" t="s">
        <v>357</v>
      </c>
      <c r="J4" t="s">
        <v>548</v>
      </c>
      <c r="K4" t="s">
        <v>552</v>
      </c>
      <c r="AI4" t="s">
        <v>7</v>
      </c>
    </row>
    <row r="5" spans="1:35" x14ac:dyDescent="0.45">
      <c r="A5" t="s">
        <v>7</v>
      </c>
      <c r="B5" t="s">
        <v>44</v>
      </c>
      <c r="C5" t="s">
        <v>8</v>
      </c>
      <c r="D5" t="s">
        <v>11</v>
      </c>
      <c r="E5" t="s">
        <v>12</v>
      </c>
      <c r="F5" t="str">
        <f>VLOOKUP(A5, Metadata!$A$1:$H$2, 7, FALSE)</f>
        <v>No HEAL CRF match</v>
      </c>
      <c r="G5" t="s">
        <v>48</v>
      </c>
      <c r="H5" t="s">
        <v>358</v>
      </c>
      <c r="I5" t="s">
        <v>358</v>
      </c>
      <c r="J5" t="s">
        <v>547</v>
      </c>
      <c r="AI5" t="s">
        <v>7</v>
      </c>
    </row>
    <row r="6" spans="1:35" x14ac:dyDescent="0.45">
      <c r="A6" t="s">
        <v>7</v>
      </c>
      <c r="B6" t="s">
        <v>44</v>
      </c>
      <c r="C6" t="s">
        <v>8</v>
      </c>
      <c r="D6" t="s">
        <v>11</v>
      </c>
      <c r="E6" t="s">
        <v>12</v>
      </c>
      <c r="F6" t="str">
        <f>VLOOKUP(A6, Metadata!$A$1:$H$2, 7, FALSE)</f>
        <v>No HEAL CRF match</v>
      </c>
      <c r="G6" t="s">
        <v>49</v>
      </c>
      <c r="H6" t="s">
        <v>359</v>
      </c>
      <c r="I6" t="s">
        <v>359</v>
      </c>
      <c r="J6" t="s">
        <v>549</v>
      </c>
      <c r="N6" t="s">
        <v>554</v>
      </c>
      <c r="R6" t="s">
        <v>570</v>
      </c>
      <c r="AI6" t="s">
        <v>7</v>
      </c>
    </row>
    <row r="7" spans="1:35" x14ac:dyDescent="0.45">
      <c r="A7" t="s">
        <v>7</v>
      </c>
      <c r="B7" t="s">
        <v>44</v>
      </c>
      <c r="C7" t="s">
        <v>8</v>
      </c>
      <c r="D7" t="s">
        <v>11</v>
      </c>
      <c r="E7" t="s">
        <v>12</v>
      </c>
      <c r="F7" t="str">
        <f>VLOOKUP(A7, Metadata!$A$1:$H$2, 7, FALSE)</f>
        <v>No HEAL CRF match</v>
      </c>
      <c r="G7" t="s">
        <v>50</v>
      </c>
      <c r="H7" t="s">
        <v>360</v>
      </c>
      <c r="I7" t="s">
        <v>453</v>
      </c>
      <c r="J7" t="s">
        <v>549</v>
      </c>
      <c r="N7" t="s">
        <v>555</v>
      </c>
      <c r="R7" t="s">
        <v>571</v>
      </c>
      <c r="AI7" t="s">
        <v>7</v>
      </c>
    </row>
    <row r="8" spans="1:35" x14ac:dyDescent="0.45">
      <c r="A8" t="s">
        <v>7</v>
      </c>
      <c r="B8" t="s">
        <v>44</v>
      </c>
      <c r="C8" t="s">
        <v>8</v>
      </c>
      <c r="D8" t="s">
        <v>11</v>
      </c>
      <c r="E8" t="s">
        <v>12</v>
      </c>
      <c r="F8" t="str">
        <f>VLOOKUP(A8, Metadata!$A$1:$H$2, 7, FALSE)</f>
        <v>No HEAL CRF match</v>
      </c>
      <c r="G8" t="s">
        <v>51</v>
      </c>
      <c r="H8" t="s">
        <v>361</v>
      </c>
      <c r="I8" t="s">
        <v>454</v>
      </c>
      <c r="J8" t="s">
        <v>549</v>
      </c>
      <c r="N8" t="s">
        <v>556</v>
      </c>
      <c r="R8" t="s">
        <v>572</v>
      </c>
      <c r="AI8" t="s">
        <v>7</v>
      </c>
    </row>
    <row r="9" spans="1:35" x14ac:dyDescent="0.45">
      <c r="A9" t="s">
        <v>7</v>
      </c>
      <c r="B9" t="s">
        <v>44</v>
      </c>
      <c r="C9" t="s">
        <v>8</v>
      </c>
      <c r="D9" t="s">
        <v>11</v>
      </c>
      <c r="E9" t="s">
        <v>12</v>
      </c>
      <c r="F9" t="str">
        <f>VLOOKUP(A9, Metadata!$A$1:$H$2, 7, FALSE)</f>
        <v>No HEAL CRF match</v>
      </c>
      <c r="G9" t="s">
        <v>52</v>
      </c>
      <c r="H9" t="s">
        <v>362</v>
      </c>
      <c r="I9" t="s">
        <v>455</v>
      </c>
      <c r="J9" t="s">
        <v>550</v>
      </c>
      <c r="N9" t="s">
        <v>557</v>
      </c>
      <c r="R9" t="s">
        <v>573</v>
      </c>
      <c r="AI9" t="s">
        <v>7</v>
      </c>
    </row>
    <row r="10" spans="1:35" x14ac:dyDescent="0.45">
      <c r="A10" t="s">
        <v>7</v>
      </c>
      <c r="B10" t="s">
        <v>44</v>
      </c>
      <c r="C10" t="s">
        <v>8</v>
      </c>
      <c r="D10" t="s">
        <v>11</v>
      </c>
      <c r="E10" t="s">
        <v>12</v>
      </c>
      <c r="F10" t="str">
        <f>VLOOKUP(A10, Metadata!$A$1:$H$2, 7, FALSE)</f>
        <v>No HEAL CRF match</v>
      </c>
      <c r="G10" t="s">
        <v>53</v>
      </c>
      <c r="H10" t="s">
        <v>363</v>
      </c>
      <c r="I10" t="s">
        <v>456</v>
      </c>
      <c r="J10" t="s">
        <v>550</v>
      </c>
      <c r="N10" t="s">
        <v>557</v>
      </c>
      <c r="R10" t="s">
        <v>573</v>
      </c>
      <c r="AI10" t="s">
        <v>7</v>
      </c>
    </row>
    <row r="11" spans="1:35" x14ac:dyDescent="0.45">
      <c r="A11" t="s">
        <v>7</v>
      </c>
      <c r="B11" t="s">
        <v>44</v>
      </c>
      <c r="C11" t="s">
        <v>8</v>
      </c>
      <c r="D11" t="s">
        <v>11</v>
      </c>
      <c r="E11" t="s">
        <v>12</v>
      </c>
      <c r="F11" t="str">
        <f>VLOOKUP(A11, Metadata!$A$1:$H$2, 7, FALSE)</f>
        <v>No HEAL CRF match</v>
      </c>
      <c r="G11" t="s">
        <v>54</v>
      </c>
      <c r="H11" t="s">
        <v>364</v>
      </c>
      <c r="I11" t="s">
        <v>457</v>
      </c>
      <c r="J11" t="s">
        <v>550</v>
      </c>
      <c r="N11" t="s">
        <v>557</v>
      </c>
      <c r="R11" t="s">
        <v>573</v>
      </c>
      <c r="AI11" t="s">
        <v>7</v>
      </c>
    </row>
    <row r="12" spans="1:35" x14ac:dyDescent="0.45">
      <c r="A12" t="s">
        <v>7</v>
      </c>
      <c r="B12" t="s">
        <v>44</v>
      </c>
      <c r="C12" t="s">
        <v>8</v>
      </c>
      <c r="D12" t="s">
        <v>11</v>
      </c>
      <c r="E12" t="s">
        <v>12</v>
      </c>
      <c r="F12" t="str">
        <f>VLOOKUP(A12, Metadata!$A$1:$H$2, 7, FALSE)</f>
        <v>No HEAL CRF match</v>
      </c>
      <c r="G12" t="s">
        <v>55</v>
      </c>
      <c r="H12" t="s">
        <v>365</v>
      </c>
      <c r="I12" t="s">
        <v>458</v>
      </c>
      <c r="J12" t="s">
        <v>550</v>
      </c>
      <c r="N12" t="s">
        <v>557</v>
      </c>
      <c r="R12" t="s">
        <v>573</v>
      </c>
      <c r="AI12" t="s">
        <v>7</v>
      </c>
    </row>
    <row r="13" spans="1:35" x14ac:dyDescent="0.45">
      <c r="A13" t="s">
        <v>7</v>
      </c>
      <c r="B13" t="s">
        <v>44</v>
      </c>
      <c r="C13" t="s">
        <v>8</v>
      </c>
      <c r="D13" t="s">
        <v>11</v>
      </c>
      <c r="E13" t="s">
        <v>12</v>
      </c>
      <c r="F13" t="str">
        <f>VLOOKUP(A13, Metadata!$A$1:$H$2, 7, FALSE)</f>
        <v>No HEAL CRF match</v>
      </c>
      <c r="G13" t="s">
        <v>56</v>
      </c>
      <c r="H13" t="s">
        <v>366</v>
      </c>
      <c r="I13" t="s">
        <v>459</v>
      </c>
      <c r="J13" t="s">
        <v>550</v>
      </c>
      <c r="N13" t="s">
        <v>557</v>
      </c>
      <c r="R13" t="s">
        <v>573</v>
      </c>
      <c r="AI13" t="s">
        <v>7</v>
      </c>
    </row>
    <row r="14" spans="1:35" x14ac:dyDescent="0.45">
      <c r="A14" t="s">
        <v>7</v>
      </c>
      <c r="B14" t="s">
        <v>44</v>
      </c>
      <c r="C14" t="s">
        <v>8</v>
      </c>
      <c r="D14" t="s">
        <v>11</v>
      </c>
      <c r="E14" t="s">
        <v>12</v>
      </c>
      <c r="F14" t="str">
        <f>VLOOKUP(A14, Metadata!$A$1:$H$2, 7, FALSE)</f>
        <v>No HEAL CRF match</v>
      </c>
      <c r="G14" t="s">
        <v>57</v>
      </c>
      <c r="H14" t="s">
        <v>367</v>
      </c>
      <c r="I14" t="s">
        <v>460</v>
      </c>
      <c r="J14" t="s">
        <v>550</v>
      </c>
      <c r="N14" t="s">
        <v>557</v>
      </c>
      <c r="R14" t="s">
        <v>573</v>
      </c>
      <c r="AI14" t="s">
        <v>7</v>
      </c>
    </row>
    <row r="15" spans="1:35" x14ac:dyDescent="0.45">
      <c r="A15" t="s">
        <v>7</v>
      </c>
      <c r="B15" t="s">
        <v>44</v>
      </c>
      <c r="C15" t="s">
        <v>8</v>
      </c>
      <c r="D15" t="s">
        <v>11</v>
      </c>
      <c r="E15" t="s">
        <v>12</v>
      </c>
      <c r="F15" t="str">
        <f>VLOOKUP(A15, Metadata!$A$1:$H$2, 7, FALSE)</f>
        <v>No HEAL CRF match</v>
      </c>
      <c r="G15" t="s">
        <v>58</v>
      </c>
      <c r="H15" t="s">
        <v>368</v>
      </c>
      <c r="I15" t="s">
        <v>461</v>
      </c>
      <c r="J15" t="s">
        <v>550</v>
      </c>
      <c r="N15" t="s">
        <v>557</v>
      </c>
      <c r="R15" t="s">
        <v>573</v>
      </c>
      <c r="AI15" t="s">
        <v>7</v>
      </c>
    </row>
    <row r="16" spans="1:35" x14ac:dyDescent="0.45">
      <c r="A16" t="s">
        <v>7</v>
      </c>
      <c r="B16" t="s">
        <v>44</v>
      </c>
      <c r="C16" t="s">
        <v>8</v>
      </c>
      <c r="D16" t="s">
        <v>11</v>
      </c>
      <c r="E16" t="s">
        <v>12</v>
      </c>
      <c r="F16" t="str">
        <f>VLOOKUP(A16, Metadata!$A$1:$H$2, 7, FALSE)</f>
        <v>No HEAL CRF match</v>
      </c>
      <c r="G16" t="s">
        <v>59</v>
      </c>
      <c r="H16" t="s">
        <v>369</v>
      </c>
      <c r="I16" t="s">
        <v>462</v>
      </c>
      <c r="J16" t="s">
        <v>550</v>
      </c>
      <c r="N16" t="s">
        <v>557</v>
      </c>
      <c r="R16" t="s">
        <v>573</v>
      </c>
      <c r="AI16" t="s">
        <v>7</v>
      </c>
    </row>
    <row r="17" spans="1:35" x14ac:dyDescent="0.45">
      <c r="A17" t="s">
        <v>7</v>
      </c>
      <c r="B17" t="s">
        <v>44</v>
      </c>
      <c r="C17" t="s">
        <v>8</v>
      </c>
      <c r="D17" t="s">
        <v>11</v>
      </c>
      <c r="E17" t="s">
        <v>12</v>
      </c>
      <c r="F17" t="str">
        <f>VLOOKUP(A17, Metadata!$A$1:$H$2, 7, FALSE)</f>
        <v>No HEAL CRF match</v>
      </c>
      <c r="G17" t="s">
        <v>60</v>
      </c>
      <c r="H17" t="s">
        <v>370</v>
      </c>
      <c r="I17" t="s">
        <v>463</v>
      </c>
      <c r="J17" t="s">
        <v>550</v>
      </c>
      <c r="N17" t="s">
        <v>557</v>
      </c>
      <c r="R17" t="s">
        <v>573</v>
      </c>
      <c r="AI17" t="s">
        <v>7</v>
      </c>
    </row>
    <row r="18" spans="1:35" x14ac:dyDescent="0.45">
      <c r="A18" t="s">
        <v>7</v>
      </c>
      <c r="B18" t="s">
        <v>44</v>
      </c>
      <c r="C18" t="s">
        <v>8</v>
      </c>
      <c r="D18" t="s">
        <v>11</v>
      </c>
      <c r="E18" t="s">
        <v>12</v>
      </c>
      <c r="F18" t="str">
        <f>VLOOKUP(A18, Metadata!$A$1:$H$2, 7, FALSE)</f>
        <v>No HEAL CRF match</v>
      </c>
      <c r="G18" t="s">
        <v>61</v>
      </c>
      <c r="H18" t="s">
        <v>371</v>
      </c>
      <c r="I18" t="s">
        <v>464</v>
      </c>
      <c r="J18" t="s">
        <v>550</v>
      </c>
      <c r="N18" t="s">
        <v>557</v>
      </c>
      <c r="R18" t="s">
        <v>573</v>
      </c>
      <c r="AI18" t="s">
        <v>7</v>
      </c>
    </row>
    <row r="19" spans="1:35" x14ac:dyDescent="0.45">
      <c r="A19" t="s">
        <v>7</v>
      </c>
      <c r="B19" t="s">
        <v>44</v>
      </c>
      <c r="C19" t="s">
        <v>8</v>
      </c>
      <c r="D19" t="s">
        <v>11</v>
      </c>
      <c r="E19" t="s">
        <v>12</v>
      </c>
      <c r="F19" t="str">
        <f>VLOOKUP(A19, Metadata!$A$1:$H$2, 7, FALSE)</f>
        <v>No HEAL CRF match</v>
      </c>
      <c r="G19" t="s">
        <v>62</v>
      </c>
      <c r="H19" t="s">
        <v>372</v>
      </c>
      <c r="I19" t="s">
        <v>465</v>
      </c>
      <c r="J19" t="s">
        <v>550</v>
      </c>
      <c r="N19" t="s">
        <v>557</v>
      </c>
      <c r="R19" t="s">
        <v>573</v>
      </c>
      <c r="AI19" t="s">
        <v>7</v>
      </c>
    </row>
    <row r="20" spans="1:35" x14ac:dyDescent="0.45">
      <c r="A20" t="s">
        <v>7</v>
      </c>
      <c r="B20" t="s">
        <v>44</v>
      </c>
      <c r="C20" t="s">
        <v>8</v>
      </c>
      <c r="D20" t="s">
        <v>11</v>
      </c>
      <c r="E20" t="s">
        <v>12</v>
      </c>
      <c r="F20" t="str">
        <f>VLOOKUP(A20, Metadata!$A$1:$H$2, 7, FALSE)</f>
        <v>No HEAL CRF match</v>
      </c>
      <c r="G20" t="s">
        <v>63</v>
      </c>
      <c r="H20" t="s">
        <v>373</v>
      </c>
      <c r="I20" t="s">
        <v>466</v>
      </c>
      <c r="J20" t="s">
        <v>550</v>
      </c>
      <c r="N20" t="s">
        <v>557</v>
      </c>
      <c r="R20" t="s">
        <v>573</v>
      </c>
      <c r="AI20" t="s">
        <v>7</v>
      </c>
    </row>
    <row r="21" spans="1:35" x14ac:dyDescent="0.45">
      <c r="A21" t="s">
        <v>7</v>
      </c>
      <c r="B21" t="s">
        <v>44</v>
      </c>
      <c r="C21" t="s">
        <v>8</v>
      </c>
      <c r="D21" t="s">
        <v>11</v>
      </c>
      <c r="E21" t="s">
        <v>12</v>
      </c>
      <c r="F21" t="str">
        <f>VLOOKUP(A21, Metadata!$A$1:$H$2, 7, FALSE)</f>
        <v>No HEAL CRF match</v>
      </c>
      <c r="G21" t="s">
        <v>64</v>
      </c>
      <c r="H21" t="s">
        <v>374</v>
      </c>
      <c r="I21" t="s">
        <v>467</v>
      </c>
      <c r="J21" t="s">
        <v>550</v>
      </c>
      <c r="N21" t="s">
        <v>557</v>
      </c>
      <c r="R21" t="s">
        <v>573</v>
      </c>
      <c r="AI21" t="s">
        <v>7</v>
      </c>
    </row>
    <row r="22" spans="1:35" x14ac:dyDescent="0.45">
      <c r="A22" t="s">
        <v>7</v>
      </c>
      <c r="B22" t="s">
        <v>44</v>
      </c>
      <c r="C22" t="s">
        <v>8</v>
      </c>
      <c r="D22" t="s">
        <v>11</v>
      </c>
      <c r="E22" t="s">
        <v>12</v>
      </c>
      <c r="F22" t="str">
        <f>VLOOKUP(A22, Metadata!$A$1:$H$2, 7, FALSE)</f>
        <v>No HEAL CRF match</v>
      </c>
      <c r="G22" t="s">
        <v>65</v>
      </c>
      <c r="H22" t="s">
        <v>375</v>
      </c>
      <c r="I22" t="s">
        <v>468</v>
      </c>
      <c r="J22" t="s">
        <v>550</v>
      </c>
      <c r="N22" t="s">
        <v>557</v>
      </c>
      <c r="R22" t="s">
        <v>573</v>
      </c>
      <c r="AI22" t="s">
        <v>7</v>
      </c>
    </row>
    <row r="23" spans="1:35" x14ac:dyDescent="0.45">
      <c r="A23" t="s">
        <v>7</v>
      </c>
      <c r="B23" t="s">
        <v>44</v>
      </c>
      <c r="C23" t="s">
        <v>8</v>
      </c>
      <c r="D23" t="s">
        <v>11</v>
      </c>
      <c r="E23" t="s">
        <v>12</v>
      </c>
      <c r="F23" t="str">
        <f>VLOOKUP(A23, Metadata!$A$1:$H$2, 7, FALSE)</f>
        <v>No HEAL CRF match</v>
      </c>
      <c r="G23" t="s">
        <v>66</v>
      </c>
      <c r="H23" t="s">
        <v>376</v>
      </c>
      <c r="I23" t="s">
        <v>469</v>
      </c>
      <c r="J23" t="s">
        <v>550</v>
      </c>
      <c r="N23" t="s">
        <v>557</v>
      </c>
      <c r="R23" t="s">
        <v>573</v>
      </c>
      <c r="AI23" t="s">
        <v>7</v>
      </c>
    </row>
    <row r="24" spans="1:35" x14ac:dyDescent="0.45">
      <c r="A24" t="s">
        <v>7</v>
      </c>
      <c r="B24" t="s">
        <v>44</v>
      </c>
      <c r="C24" t="s">
        <v>8</v>
      </c>
      <c r="D24" t="s">
        <v>11</v>
      </c>
      <c r="E24" t="s">
        <v>12</v>
      </c>
      <c r="F24" t="str">
        <f>VLOOKUP(A24, Metadata!$A$1:$H$2, 7, FALSE)</f>
        <v>No HEAL CRF match</v>
      </c>
      <c r="G24" t="s">
        <v>67</v>
      </c>
      <c r="H24" t="s">
        <v>377</v>
      </c>
      <c r="I24" t="s">
        <v>470</v>
      </c>
      <c r="J24" t="s">
        <v>550</v>
      </c>
      <c r="N24" t="s">
        <v>557</v>
      </c>
      <c r="R24" t="s">
        <v>573</v>
      </c>
      <c r="AI24" t="s">
        <v>7</v>
      </c>
    </row>
    <row r="25" spans="1:35" x14ac:dyDescent="0.45">
      <c r="A25" t="s">
        <v>7</v>
      </c>
      <c r="B25" t="s">
        <v>44</v>
      </c>
      <c r="C25" t="s">
        <v>8</v>
      </c>
      <c r="D25" t="s">
        <v>11</v>
      </c>
      <c r="E25" t="s">
        <v>12</v>
      </c>
      <c r="F25" t="str">
        <f>VLOOKUP(A25, Metadata!$A$1:$H$2, 7, FALSE)</f>
        <v>No HEAL CRF match</v>
      </c>
      <c r="G25" t="s">
        <v>68</v>
      </c>
      <c r="H25" t="s">
        <v>378</v>
      </c>
      <c r="I25" t="s">
        <v>471</v>
      </c>
      <c r="J25" t="s">
        <v>550</v>
      </c>
      <c r="N25" t="s">
        <v>557</v>
      </c>
      <c r="R25" t="s">
        <v>573</v>
      </c>
      <c r="AI25" t="s">
        <v>7</v>
      </c>
    </row>
    <row r="26" spans="1:35" x14ac:dyDescent="0.45">
      <c r="A26" t="s">
        <v>7</v>
      </c>
      <c r="B26" t="s">
        <v>44</v>
      </c>
      <c r="C26" t="s">
        <v>8</v>
      </c>
      <c r="D26" t="s">
        <v>11</v>
      </c>
      <c r="E26" t="s">
        <v>12</v>
      </c>
      <c r="F26" t="str">
        <f>VLOOKUP(A26, Metadata!$A$1:$H$2, 7, FALSE)</f>
        <v>No HEAL CRF match</v>
      </c>
      <c r="G26" t="s">
        <v>69</v>
      </c>
      <c r="H26" t="s">
        <v>379</v>
      </c>
      <c r="I26" t="s">
        <v>472</v>
      </c>
      <c r="J26" t="s">
        <v>550</v>
      </c>
      <c r="N26" t="s">
        <v>557</v>
      </c>
      <c r="R26" t="s">
        <v>573</v>
      </c>
      <c r="AI26" t="s">
        <v>7</v>
      </c>
    </row>
    <row r="27" spans="1:35" x14ac:dyDescent="0.45">
      <c r="A27" t="s">
        <v>7</v>
      </c>
      <c r="B27" t="s">
        <v>44</v>
      </c>
      <c r="C27" t="s">
        <v>8</v>
      </c>
      <c r="D27" t="s">
        <v>11</v>
      </c>
      <c r="E27" t="s">
        <v>12</v>
      </c>
      <c r="F27" t="str">
        <f>VLOOKUP(A27, Metadata!$A$1:$H$2, 7, FALSE)</f>
        <v>No HEAL CRF match</v>
      </c>
      <c r="G27" t="s">
        <v>70</v>
      </c>
      <c r="H27" t="s">
        <v>380</v>
      </c>
      <c r="I27" t="s">
        <v>473</v>
      </c>
      <c r="J27" t="s">
        <v>547</v>
      </c>
      <c r="AI27" t="s">
        <v>7</v>
      </c>
    </row>
    <row r="28" spans="1:35" x14ac:dyDescent="0.45">
      <c r="A28" t="s">
        <v>7</v>
      </c>
      <c r="B28" t="s">
        <v>44</v>
      </c>
      <c r="C28" t="s">
        <v>8</v>
      </c>
      <c r="D28" t="s">
        <v>11</v>
      </c>
      <c r="E28" t="s">
        <v>12</v>
      </c>
      <c r="F28" t="str">
        <f>VLOOKUP(A28, Metadata!$A$1:$H$2, 7, FALSE)</f>
        <v>No HEAL CRF match</v>
      </c>
      <c r="G28" t="s">
        <v>71</v>
      </c>
      <c r="H28" t="s">
        <v>381</v>
      </c>
      <c r="I28" t="s">
        <v>474</v>
      </c>
      <c r="J28" t="s">
        <v>549</v>
      </c>
      <c r="N28" t="s">
        <v>558</v>
      </c>
      <c r="R28" t="s">
        <v>574</v>
      </c>
      <c r="AI28" t="s">
        <v>7</v>
      </c>
    </row>
    <row r="29" spans="1:35" x14ac:dyDescent="0.45">
      <c r="A29" t="s">
        <v>7</v>
      </c>
      <c r="B29" t="s">
        <v>44</v>
      </c>
      <c r="C29" t="s">
        <v>8</v>
      </c>
      <c r="D29" t="s">
        <v>11</v>
      </c>
      <c r="E29" t="s">
        <v>12</v>
      </c>
      <c r="F29" t="str">
        <f>VLOOKUP(A29, Metadata!$A$1:$H$2, 7, FALSE)</f>
        <v>No HEAL CRF match</v>
      </c>
      <c r="G29" t="s">
        <v>72</v>
      </c>
      <c r="H29" t="s">
        <v>382</v>
      </c>
      <c r="I29" t="s">
        <v>475</v>
      </c>
      <c r="J29" t="s">
        <v>549</v>
      </c>
      <c r="N29" t="s">
        <v>558</v>
      </c>
      <c r="R29" t="s">
        <v>574</v>
      </c>
      <c r="AI29" t="s">
        <v>7</v>
      </c>
    </row>
    <row r="30" spans="1:35" x14ac:dyDescent="0.45">
      <c r="A30" t="s">
        <v>7</v>
      </c>
      <c r="B30" t="s">
        <v>44</v>
      </c>
      <c r="C30" t="s">
        <v>8</v>
      </c>
      <c r="D30" t="s">
        <v>11</v>
      </c>
      <c r="E30" t="s">
        <v>12</v>
      </c>
      <c r="F30" t="str">
        <f>VLOOKUP(A30, Metadata!$A$1:$H$2, 7, FALSE)</f>
        <v>No HEAL CRF match</v>
      </c>
      <c r="G30" t="s">
        <v>73</v>
      </c>
      <c r="H30" t="s">
        <v>383</v>
      </c>
      <c r="I30" t="s">
        <v>476</v>
      </c>
      <c r="J30" t="s">
        <v>549</v>
      </c>
      <c r="N30" t="s">
        <v>558</v>
      </c>
      <c r="R30" t="s">
        <v>574</v>
      </c>
      <c r="AI30" t="s">
        <v>7</v>
      </c>
    </row>
    <row r="31" spans="1:35" x14ac:dyDescent="0.45">
      <c r="A31" t="s">
        <v>7</v>
      </c>
      <c r="B31" t="s">
        <v>44</v>
      </c>
      <c r="C31" t="s">
        <v>8</v>
      </c>
      <c r="D31" t="s">
        <v>11</v>
      </c>
      <c r="E31" t="s">
        <v>12</v>
      </c>
      <c r="F31" t="str">
        <f>VLOOKUP(A31, Metadata!$A$1:$H$2, 7, FALSE)</f>
        <v>No HEAL CRF match</v>
      </c>
      <c r="G31" t="s">
        <v>74</v>
      </c>
      <c r="H31" t="s">
        <v>384</v>
      </c>
      <c r="I31" t="s">
        <v>477</v>
      </c>
      <c r="J31" t="s">
        <v>549</v>
      </c>
      <c r="N31" t="s">
        <v>558</v>
      </c>
      <c r="R31" t="s">
        <v>574</v>
      </c>
      <c r="AI31" t="s">
        <v>7</v>
      </c>
    </row>
    <row r="32" spans="1:35" x14ac:dyDescent="0.45">
      <c r="A32" t="s">
        <v>7</v>
      </c>
      <c r="B32" t="s">
        <v>44</v>
      </c>
      <c r="C32" t="s">
        <v>8</v>
      </c>
      <c r="D32" t="s">
        <v>11</v>
      </c>
      <c r="E32" t="s">
        <v>12</v>
      </c>
      <c r="F32" t="str">
        <f>VLOOKUP(A32, Metadata!$A$1:$H$2, 7, FALSE)</f>
        <v>No HEAL CRF match</v>
      </c>
      <c r="G32" t="s">
        <v>75</v>
      </c>
      <c r="H32" t="s">
        <v>385</v>
      </c>
      <c r="I32" t="s">
        <v>478</v>
      </c>
      <c r="J32" t="s">
        <v>549</v>
      </c>
      <c r="N32" t="s">
        <v>559</v>
      </c>
      <c r="R32" t="s">
        <v>575</v>
      </c>
      <c r="AI32" t="s">
        <v>7</v>
      </c>
    </row>
    <row r="33" spans="1:35" x14ac:dyDescent="0.45">
      <c r="A33" t="s">
        <v>7</v>
      </c>
      <c r="B33" t="s">
        <v>44</v>
      </c>
      <c r="C33" t="s">
        <v>8</v>
      </c>
      <c r="D33" t="s">
        <v>11</v>
      </c>
      <c r="E33" t="s">
        <v>12</v>
      </c>
      <c r="F33" t="str">
        <f>VLOOKUP(A33, Metadata!$A$1:$H$2, 7, FALSE)</f>
        <v>No HEAL CRF match</v>
      </c>
      <c r="G33" t="s">
        <v>76</v>
      </c>
      <c r="H33" t="s">
        <v>386</v>
      </c>
      <c r="I33" t="s">
        <v>479</v>
      </c>
      <c r="J33" t="s">
        <v>549</v>
      </c>
      <c r="N33" t="s">
        <v>559</v>
      </c>
      <c r="R33" t="s">
        <v>575</v>
      </c>
      <c r="AI33" t="s">
        <v>7</v>
      </c>
    </row>
    <row r="34" spans="1:35" x14ac:dyDescent="0.45">
      <c r="A34" t="s">
        <v>7</v>
      </c>
      <c r="B34" t="s">
        <v>44</v>
      </c>
      <c r="C34" t="s">
        <v>8</v>
      </c>
      <c r="D34" t="s">
        <v>11</v>
      </c>
      <c r="E34" t="s">
        <v>12</v>
      </c>
      <c r="F34" t="str">
        <f>VLOOKUP(A34, Metadata!$A$1:$H$2, 7, FALSE)</f>
        <v>No HEAL CRF match</v>
      </c>
      <c r="G34" t="s">
        <v>77</v>
      </c>
      <c r="H34" t="s">
        <v>387</v>
      </c>
      <c r="I34" t="s">
        <v>480</v>
      </c>
      <c r="J34" t="s">
        <v>549</v>
      </c>
      <c r="N34" t="s">
        <v>559</v>
      </c>
      <c r="R34" t="s">
        <v>575</v>
      </c>
      <c r="AI34" t="s">
        <v>7</v>
      </c>
    </row>
    <row r="35" spans="1:35" x14ac:dyDescent="0.45">
      <c r="A35" t="s">
        <v>7</v>
      </c>
      <c r="B35" t="s">
        <v>44</v>
      </c>
      <c r="C35" t="s">
        <v>8</v>
      </c>
      <c r="D35" t="s">
        <v>11</v>
      </c>
      <c r="E35" t="s">
        <v>12</v>
      </c>
      <c r="F35" t="str">
        <f>VLOOKUP(A35, Metadata!$A$1:$H$2, 7, FALSE)</f>
        <v>No HEAL CRF match</v>
      </c>
      <c r="G35" t="s">
        <v>78</v>
      </c>
      <c r="H35" t="s">
        <v>388</v>
      </c>
      <c r="I35" t="s">
        <v>481</v>
      </c>
      <c r="J35" t="s">
        <v>549</v>
      </c>
      <c r="N35" t="s">
        <v>559</v>
      </c>
      <c r="R35" t="s">
        <v>575</v>
      </c>
      <c r="AI35" t="s">
        <v>7</v>
      </c>
    </row>
    <row r="36" spans="1:35" x14ac:dyDescent="0.45">
      <c r="A36" t="s">
        <v>7</v>
      </c>
      <c r="B36" t="s">
        <v>44</v>
      </c>
      <c r="C36" t="s">
        <v>8</v>
      </c>
      <c r="D36" t="s">
        <v>11</v>
      </c>
      <c r="E36" t="s">
        <v>12</v>
      </c>
      <c r="F36" t="str">
        <f>VLOOKUP(A36, Metadata!$A$1:$H$2, 7, FALSE)</f>
        <v>No HEAL CRF match</v>
      </c>
      <c r="G36" t="s">
        <v>79</v>
      </c>
      <c r="H36" t="s">
        <v>389</v>
      </c>
      <c r="I36" t="s">
        <v>482</v>
      </c>
      <c r="J36" t="s">
        <v>549</v>
      </c>
      <c r="N36" t="s">
        <v>559</v>
      </c>
      <c r="R36" t="s">
        <v>575</v>
      </c>
      <c r="AI36" t="s">
        <v>7</v>
      </c>
    </row>
    <row r="37" spans="1:35" x14ac:dyDescent="0.45">
      <c r="A37" t="s">
        <v>7</v>
      </c>
      <c r="B37" t="s">
        <v>44</v>
      </c>
      <c r="C37" t="s">
        <v>8</v>
      </c>
      <c r="D37" t="s">
        <v>11</v>
      </c>
      <c r="E37" t="s">
        <v>12</v>
      </c>
      <c r="F37" t="str">
        <f>VLOOKUP(A37, Metadata!$A$1:$H$2, 7, FALSE)</f>
        <v>No HEAL CRF match</v>
      </c>
      <c r="G37" t="s">
        <v>80</v>
      </c>
      <c r="H37" t="s">
        <v>390</v>
      </c>
      <c r="I37" t="s">
        <v>483</v>
      </c>
      <c r="J37" t="s">
        <v>549</v>
      </c>
      <c r="N37" t="s">
        <v>559</v>
      </c>
      <c r="R37" t="s">
        <v>575</v>
      </c>
      <c r="AI37" t="s">
        <v>7</v>
      </c>
    </row>
    <row r="38" spans="1:35" x14ac:dyDescent="0.45">
      <c r="A38" t="s">
        <v>7</v>
      </c>
      <c r="B38" t="s">
        <v>44</v>
      </c>
      <c r="C38" t="s">
        <v>8</v>
      </c>
      <c r="D38" t="s">
        <v>11</v>
      </c>
      <c r="E38" t="s">
        <v>12</v>
      </c>
      <c r="F38" t="str">
        <f>VLOOKUP(A38, Metadata!$A$1:$H$2, 7, FALSE)</f>
        <v>No HEAL CRF match</v>
      </c>
      <c r="G38" t="s">
        <v>81</v>
      </c>
      <c r="H38" t="s">
        <v>391</v>
      </c>
      <c r="I38" t="s">
        <v>484</v>
      </c>
      <c r="J38" t="s">
        <v>549</v>
      </c>
      <c r="N38" t="s">
        <v>559</v>
      </c>
      <c r="R38" t="s">
        <v>575</v>
      </c>
      <c r="AI38" t="s">
        <v>7</v>
      </c>
    </row>
    <row r="39" spans="1:35" x14ac:dyDescent="0.45">
      <c r="A39" t="s">
        <v>7</v>
      </c>
      <c r="B39" t="s">
        <v>44</v>
      </c>
      <c r="C39" t="s">
        <v>8</v>
      </c>
      <c r="D39" t="s">
        <v>11</v>
      </c>
      <c r="E39" t="s">
        <v>12</v>
      </c>
      <c r="F39" t="str">
        <f>VLOOKUP(A39, Metadata!$A$1:$H$2, 7, FALSE)</f>
        <v>No HEAL CRF match</v>
      </c>
      <c r="G39" t="s">
        <v>82</v>
      </c>
      <c r="H39" t="s">
        <v>392</v>
      </c>
      <c r="I39" t="s">
        <v>485</v>
      </c>
      <c r="J39" t="s">
        <v>549</v>
      </c>
      <c r="N39" t="s">
        <v>560</v>
      </c>
      <c r="R39" t="s">
        <v>576</v>
      </c>
      <c r="AI39" t="s">
        <v>7</v>
      </c>
    </row>
    <row r="40" spans="1:35" x14ac:dyDescent="0.45">
      <c r="A40" t="s">
        <v>7</v>
      </c>
      <c r="B40" t="s">
        <v>44</v>
      </c>
      <c r="C40" t="s">
        <v>8</v>
      </c>
      <c r="D40" t="s">
        <v>11</v>
      </c>
      <c r="E40" t="s">
        <v>12</v>
      </c>
      <c r="F40" t="str">
        <f>VLOOKUP(A40, Metadata!$A$1:$H$2, 7, FALSE)</f>
        <v>No HEAL CRF match</v>
      </c>
      <c r="G40" t="s">
        <v>83</v>
      </c>
      <c r="H40" t="s">
        <v>393</v>
      </c>
      <c r="I40" t="s">
        <v>486</v>
      </c>
      <c r="J40" t="s">
        <v>549</v>
      </c>
      <c r="N40" t="s">
        <v>560</v>
      </c>
      <c r="R40" t="s">
        <v>576</v>
      </c>
      <c r="AI40" t="s">
        <v>7</v>
      </c>
    </row>
    <row r="41" spans="1:35" x14ac:dyDescent="0.45">
      <c r="A41" t="s">
        <v>7</v>
      </c>
      <c r="B41" t="s">
        <v>44</v>
      </c>
      <c r="C41" t="s">
        <v>8</v>
      </c>
      <c r="D41" t="s">
        <v>11</v>
      </c>
      <c r="E41" t="s">
        <v>12</v>
      </c>
      <c r="F41" t="str">
        <f>VLOOKUP(A41, Metadata!$A$1:$H$2, 7, FALSE)</f>
        <v>No HEAL CRF match</v>
      </c>
      <c r="G41" t="s">
        <v>84</v>
      </c>
      <c r="H41" t="s">
        <v>394</v>
      </c>
      <c r="I41" t="s">
        <v>487</v>
      </c>
      <c r="J41" t="s">
        <v>549</v>
      </c>
      <c r="N41" t="s">
        <v>560</v>
      </c>
      <c r="R41" t="s">
        <v>576</v>
      </c>
      <c r="AI41" t="s">
        <v>7</v>
      </c>
    </row>
    <row r="42" spans="1:35" x14ac:dyDescent="0.45">
      <c r="A42" t="s">
        <v>7</v>
      </c>
      <c r="B42" t="s">
        <v>44</v>
      </c>
      <c r="C42" t="s">
        <v>8</v>
      </c>
      <c r="D42" t="s">
        <v>11</v>
      </c>
      <c r="E42" t="s">
        <v>12</v>
      </c>
      <c r="F42" t="str">
        <f>VLOOKUP(A42, Metadata!$A$1:$H$2, 7, FALSE)</f>
        <v>No HEAL CRF match</v>
      </c>
      <c r="G42" t="s">
        <v>85</v>
      </c>
      <c r="H42" t="s">
        <v>395</v>
      </c>
      <c r="I42" t="s">
        <v>488</v>
      </c>
      <c r="J42" t="s">
        <v>549</v>
      </c>
      <c r="N42" t="s">
        <v>560</v>
      </c>
      <c r="R42" t="s">
        <v>576</v>
      </c>
      <c r="AI42" t="s">
        <v>7</v>
      </c>
    </row>
    <row r="43" spans="1:35" x14ac:dyDescent="0.45">
      <c r="A43" t="s">
        <v>7</v>
      </c>
      <c r="B43" t="s">
        <v>44</v>
      </c>
      <c r="C43" t="s">
        <v>8</v>
      </c>
      <c r="D43" t="s">
        <v>11</v>
      </c>
      <c r="E43" t="s">
        <v>12</v>
      </c>
      <c r="F43" t="str">
        <f>VLOOKUP(A43, Metadata!$A$1:$H$2, 7, FALSE)</f>
        <v>No HEAL CRF match</v>
      </c>
      <c r="G43" t="s">
        <v>86</v>
      </c>
      <c r="H43" t="s">
        <v>396</v>
      </c>
      <c r="I43" t="s">
        <v>489</v>
      </c>
      <c r="J43" t="s">
        <v>549</v>
      </c>
      <c r="N43" t="s">
        <v>560</v>
      </c>
      <c r="R43" t="s">
        <v>576</v>
      </c>
      <c r="AI43" t="s">
        <v>7</v>
      </c>
    </row>
    <row r="44" spans="1:35" x14ac:dyDescent="0.45">
      <c r="A44" t="s">
        <v>7</v>
      </c>
      <c r="B44" t="s">
        <v>44</v>
      </c>
      <c r="C44" t="s">
        <v>8</v>
      </c>
      <c r="D44" t="s">
        <v>11</v>
      </c>
      <c r="E44" t="s">
        <v>12</v>
      </c>
      <c r="F44" t="str">
        <f>VLOOKUP(A44, Metadata!$A$1:$H$2, 7, FALSE)</f>
        <v>No HEAL CRF match</v>
      </c>
      <c r="G44" t="s">
        <v>87</v>
      </c>
      <c r="H44" t="s">
        <v>397</v>
      </c>
      <c r="I44" t="s">
        <v>490</v>
      </c>
      <c r="J44" t="s">
        <v>549</v>
      </c>
      <c r="N44" t="s">
        <v>560</v>
      </c>
      <c r="R44" t="s">
        <v>576</v>
      </c>
      <c r="AI44" t="s">
        <v>7</v>
      </c>
    </row>
    <row r="45" spans="1:35" x14ac:dyDescent="0.45">
      <c r="A45" t="s">
        <v>7</v>
      </c>
      <c r="B45" t="s">
        <v>44</v>
      </c>
      <c r="C45" t="s">
        <v>8</v>
      </c>
      <c r="D45" t="s">
        <v>11</v>
      </c>
      <c r="E45" t="s">
        <v>12</v>
      </c>
      <c r="F45" t="str">
        <f>VLOOKUP(A45, Metadata!$A$1:$H$2, 7, FALSE)</f>
        <v>No HEAL CRF match</v>
      </c>
      <c r="G45" t="s">
        <v>88</v>
      </c>
      <c r="H45" t="s">
        <v>398</v>
      </c>
      <c r="I45" t="s">
        <v>491</v>
      </c>
      <c r="J45" t="s">
        <v>549</v>
      </c>
      <c r="N45" t="s">
        <v>560</v>
      </c>
      <c r="R45" t="s">
        <v>576</v>
      </c>
      <c r="AI45" t="s">
        <v>7</v>
      </c>
    </row>
    <row r="46" spans="1:35" x14ac:dyDescent="0.45">
      <c r="A46" t="s">
        <v>7</v>
      </c>
      <c r="B46" t="s">
        <v>44</v>
      </c>
      <c r="C46" t="s">
        <v>8</v>
      </c>
      <c r="D46" t="s">
        <v>11</v>
      </c>
      <c r="E46" t="s">
        <v>12</v>
      </c>
      <c r="F46" t="str">
        <f>VLOOKUP(A46, Metadata!$A$1:$H$2, 7, FALSE)</f>
        <v>No HEAL CRF match</v>
      </c>
      <c r="G46" t="s">
        <v>89</v>
      </c>
      <c r="H46" t="s">
        <v>399</v>
      </c>
      <c r="I46" t="s">
        <v>492</v>
      </c>
      <c r="J46" t="s">
        <v>549</v>
      </c>
      <c r="N46" t="s">
        <v>560</v>
      </c>
      <c r="R46" t="s">
        <v>576</v>
      </c>
      <c r="AI46" t="s">
        <v>7</v>
      </c>
    </row>
    <row r="47" spans="1:35" x14ac:dyDescent="0.45">
      <c r="A47" t="s">
        <v>7</v>
      </c>
      <c r="B47" t="s">
        <v>44</v>
      </c>
      <c r="C47" t="s">
        <v>8</v>
      </c>
      <c r="D47" t="s">
        <v>11</v>
      </c>
      <c r="E47" t="s">
        <v>12</v>
      </c>
      <c r="F47" t="str">
        <f>VLOOKUP(A47, Metadata!$A$1:$H$2, 7, FALSE)</f>
        <v>No HEAL CRF match</v>
      </c>
      <c r="G47" t="s">
        <v>90</v>
      </c>
      <c r="H47" t="s">
        <v>400</v>
      </c>
      <c r="I47" t="s">
        <v>493</v>
      </c>
      <c r="J47" t="s">
        <v>549</v>
      </c>
      <c r="N47" t="s">
        <v>560</v>
      </c>
      <c r="R47" t="s">
        <v>576</v>
      </c>
      <c r="AI47" t="s">
        <v>7</v>
      </c>
    </row>
    <row r="48" spans="1:35" x14ac:dyDescent="0.45">
      <c r="A48" t="s">
        <v>7</v>
      </c>
      <c r="B48" t="s">
        <v>44</v>
      </c>
      <c r="C48" t="s">
        <v>8</v>
      </c>
      <c r="D48" t="s">
        <v>11</v>
      </c>
      <c r="E48" t="s">
        <v>12</v>
      </c>
      <c r="F48" t="str">
        <f>VLOOKUP(A48, Metadata!$A$1:$H$2, 7, FALSE)</f>
        <v>No HEAL CRF match</v>
      </c>
      <c r="G48" t="s">
        <v>91</v>
      </c>
      <c r="H48" t="s">
        <v>401</v>
      </c>
      <c r="I48" t="s">
        <v>494</v>
      </c>
      <c r="J48" t="s">
        <v>549</v>
      </c>
      <c r="N48" t="s">
        <v>560</v>
      </c>
      <c r="R48" t="s">
        <v>576</v>
      </c>
      <c r="AI48" t="s">
        <v>7</v>
      </c>
    </row>
    <row r="49" spans="1:35" x14ac:dyDescent="0.45">
      <c r="A49" t="s">
        <v>7</v>
      </c>
      <c r="B49" t="s">
        <v>44</v>
      </c>
      <c r="C49" t="s">
        <v>8</v>
      </c>
      <c r="D49" t="s">
        <v>11</v>
      </c>
      <c r="E49" t="s">
        <v>12</v>
      </c>
      <c r="F49" t="str">
        <f>VLOOKUP(A49, Metadata!$A$1:$H$2, 7, FALSE)</f>
        <v>No HEAL CRF match</v>
      </c>
      <c r="G49" t="s">
        <v>92</v>
      </c>
      <c r="H49" t="s">
        <v>402</v>
      </c>
      <c r="I49" t="s">
        <v>495</v>
      </c>
      <c r="J49" t="s">
        <v>549</v>
      </c>
      <c r="N49" t="s">
        <v>560</v>
      </c>
      <c r="R49" t="s">
        <v>576</v>
      </c>
      <c r="AI49" t="s">
        <v>7</v>
      </c>
    </row>
    <row r="50" spans="1:35" x14ac:dyDescent="0.45">
      <c r="A50" t="s">
        <v>7</v>
      </c>
      <c r="B50" t="s">
        <v>44</v>
      </c>
      <c r="C50" t="s">
        <v>8</v>
      </c>
      <c r="D50" t="s">
        <v>11</v>
      </c>
      <c r="E50" t="s">
        <v>12</v>
      </c>
      <c r="F50" t="str">
        <f>VLOOKUP(A50, Metadata!$A$1:$H$2, 7, FALSE)</f>
        <v>No HEAL CRF match</v>
      </c>
      <c r="G50" t="s">
        <v>93</v>
      </c>
      <c r="H50" t="s">
        <v>403</v>
      </c>
      <c r="I50" t="s">
        <v>496</v>
      </c>
      <c r="J50" t="s">
        <v>549</v>
      </c>
      <c r="N50" t="s">
        <v>556</v>
      </c>
      <c r="R50" t="s">
        <v>572</v>
      </c>
      <c r="AI50" t="s">
        <v>7</v>
      </c>
    </row>
    <row r="51" spans="1:35" x14ac:dyDescent="0.45">
      <c r="A51" t="s">
        <v>7</v>
      </c>
      <c r="B51" t="s">
        <v>44</v>
      </c>
      <c r="C51" t="s">
        <v>8</v>
      </c>
      <c r="D51" t="s">
        <v>11</v>
      </c>
      <c r="E51" t="s">
        <v>12</v>
      </c>
      <c r="F51" t="str">
        <f>VLOOKUP(A51, Metadata!$A$1:$H$2, 7, FALSE)</f>
        <v>No HEAL CRF match</v>
      </c>
      <c r="G51" t="s">
        <v>94</v>
      </c>
      <c r="H51" t="s">
        <v>404</v>
      </c>
      <c r="I51" t="s">
        <v>497</v>
      </c>
      <c r="J51" t="s">
        <v>549</v>
      </c>
      <c r="N51" t="s">
        <v>556</v>
      </c>
      <c r="R51" t="s">
        <v>572</v>
      </c>
      <c r="AI51" t="s">
        <v>7</v>
      </c>
    </row>
    <row r="52" spans="1:35" x14ac:dyDescent="0.45">
      <c r="A52" t="s">
        <v>7</v>
      </c>
      <c r="B52" t="s">
        <v>44</v>
      </c>
      <c r="C52" t="s">
        <v>8</v>
      </c>
      <c r="D52" t="s">
        <v>11</v>
      </c>
      <c r="E52" t="s">
        <v>12</v>
      </c>
      <c r="F52" t="str">
        <f>VLOOKUP(A52, Metadata!$A$1:$H$2, 7, FALSE)</f>
        <v>No HEAL CRF match</v>
      </c>
      <c r="G52" t="s">
        <v>95</v>
      </c>
      <c r="H52" t="s">
        <v>405</v>
      </c>
      <c r="I52" t="s">
        <v>498</v>
      </c>
      <c r="J52" t="s">
        <v>549</v>
      </c>
      <c r="N52" t="s">
        <v>556</v>
      </c>
      <c r="R52" t="s">
        <v>572</v>
      </c>
      <c r="AI52" t="s">
        <v>7</v>
      </c>
    </row>
    <row r="53" spans="1:35" x14ac:dyDescent="0.45">
      <c r="A53" t="s">
        <v>7</v>
      </c>
      <c r="B53" t="s">
        <v>44</v>
      </c>
      <c r="C53" t="s">
        <v>8</v>
      </c>
      <c r="D53" t="s">
        <v>11</v>
      </c>
      <c r="E53" t="s">
        <v>12</v>
      </c>
      <c r="F53" t="str">
        <f>VLOOKUP(A53, Metadata!$A$1:$H$2, 7, FALSE)</f>
        <v>No HEAL CRF match</v>
      </c>
      <c r="G53" t="s">
        <v>96</v>
      </c>
      <c r="H53" t="s">
        <v>406</v>
      </c>
      <c r="I53" t="s">
        <v>499</v>
      </c>
      <c r="J53" t="s">
        <v>549</v>
      </c>
      <c r="N53" t="s">
        <v>556</v>
      </c>
      <c r="R53" t="s">
        <v>572</v>
      </c>
      <c r="AI53" t="s">
        <v>7</v>
      </c>
    </row>
    <row r="54" spans="1:35" x14ac:dyDescent="0.45">
      <c r="A54" t="s">
        <v>7</v>
      </c>
      <c r="B54" t="s">
        <v>44</v>
      </c>
      <c r="C54" t="s">
        <v>8</v>
      </c>
      <c r="D54" t="s">
        <v>11</v>
      </c>
      <c r="E54" t="s">
        <v>12</v>
      </c>
      <c r="F54" t="str">
        <f>VLOOKUP(A54, Metadata!$A$1:$H$2, 7, FALSE)</f>
        <v>No HEAL CRF match</v>
      </c>
      <c r="G54" t="s">
        <v>97</v>
      </c>
      <c r="H54" t="s">
        <v>407</v>
      </c>
      <c r="I54" t="s">
        <v>500</v>
      </c>
      <c r="J54" t="s">
        <v>549</v>
      </c>
      <c r="N54" t="s">
        <v>556</v>
      </c>
      <c r="R54" t="s">
        <v>572</v>
      </c>
      <c r="AI54" t="s">
        <v>7</v>
      </c>
    </row>
    <row r="55" spans="1:35" x14ac:dyDescent="0.45">
      <c r="A55" t="s">
        <v>7</v>
      </c>
      <c r="B55" t="s">
        <v>44</v>
      </c>
      <c r="C55" t="s">
        <v>8</v>
      </c>
      <c r="D55" t="s">
        <v>11</v>
      </c>
      <c r="E55" t="s">
        <v>12</v>
      </c>
      <c r="F55" t="str">
        <f>VLOOKUP(A55, Metadata!$A$1:$H$2, 7, FALSE)</f>
        <v>No HEAL CRF match</v>
      </c>
      <c r="G55" t="s">
        <v>98</v>
      </c>
      <c r="H55" t="s">
        <v>408</v>
      </c>
      <c r="I55" t="s">
        <v>501</v>
      </c>
      <c r="J55" t="s">
        <v>549</v>
      </c>
      <c r="N55" t="s">
        <v>556</v>
      </c>
      <c r="R55" t="s">
        <v>572</v>
      </c>
      <c r="AI55" t="s">
        <v>7</v>
      </c>
    </row>
    <row r="56" spans="1:35" x14ac:dyDescent="0.45">
      <c r="A56" t="s">
        <v>7</v>
      </c>
      <c r="B56" t="s">
        <v>44</v>
      </c>
      <c r="C56" t="s">
        <v>8</v>
      </c>
      <c r="D56" t="s">
        <v>11</v>
      </c>
      <c r="E56" t="s">
        <v>12</v>
      </c>
      <c r="F56" t="str">
        <f>VLOOKUP(A56, Metadata!$A$1:$H$2, 7, FALSE)</f>
        <v>No HEAL CRF match</v>
      </c>
      <c r="G56" t="s">
        <v>99</v>
      </c>
      <c r="H56" t="s">
        <v>409</v>
      </c>
      <c r="I56" t="s">
        <v>502</v>
      </c>
      <c r="J56" t="s">
        <v>549</v>
      </c>
      <c r="N56" t="s">
        <v>556</v>
      </c>
      <c r="R56" t="s">
        <v>572</v>
      </c>
      <c r="AI56" t="s">
        <v>7</v>
      </c>
    </row>
    <row r="57" spans="1:35" x14ac:dyDescent="0.45">
      <c r="A57" t="s">
        <v>7</v>
      </c>
      <c r="B57" t="s">
        <v>44</v>
      </c>
      <c r="C57" t="s">
        <v>8</v>
      </c>
      <c r="D57" t="s">
        <v>11</v>
      </c>
      <c r="E57" t="s">
        <v>12</v>
      </c>
      <c r="F57" t="str">
        <f>VLOOKUP(A57, Metadata!$A$1:$H$2, 7, FALSE)</f>
        <v>No HEAL CRF match</v>
      </c>
      <c r="G57" t="s">
        <v>100</v>
      </c>
      <c r="H57" t="s">
        <v>410</v>
      </c>
      <c r="I57" t="s">
        <v>503</v>
      </c>
      <c r="J57" t="s">
        <v>549</v>
      </c>
      <c r="N57" t="s">
        <v>556</v>
      </c>
      <c r="R57" t="s">
        <v>572</v>
      </c>
      <c r="AI57" t="s">
        <v>7</v>
      </c>
    </row>
    <row r="58" spans="1:35" x14ac:dyDescent="0.45">
      <c r="A58" t="s">
        <v>7</v>
      </c>
      <c r="B58" t="s">
        <v>44</v>
      </c>
      <c r="C58" t="s">
        <v>8</v>
      </c>
      <c r="D58" t="s">
        <v>11</v>
      </c>
      <c r="E58" t="s">
        <v>12</v>
      </c>
      <c r="F58" t="str">
        <f>VLOOKUP(A58, Metadata!$A$1:$H$2, 7, FALSE)</f>
        <v>No HEAL CRF match</v>
      </c>
      <c r="G58" t="s">
        <v>101</v>
      </c>
      <c r="H58" t="s">
        <v>411</v>
      </c>
      <c r="I58" t="s">
        <v>504</v>
      </c>
      <c r="J58" t="s">
        <v>549</v>
      </c>
      <c r="N58" t="s">
        <v>559</v>
      </c>
      <c r="R58" t="s">
        <v>577</v>
      </c>
      <c r="AI58" t="s">
        <v>7</v>
      </c>
    </row>
    <row r="59" spans="1:35" x14ac:dyDescent="0.45">
      <c r="A59" t="s">
        <v>7</v>
      </c>
      <c r="B59" t="s">
        <v>44</v>
      </c>
      <c r="C59" t="s">
        <v>8</v>
      </c>
      <c r="D59" t="s">
        <v>11</v>
      </c>
      <c r="E59" t="s">
        <v>12</v>
      </c>
      <c r="F59" t="str">
        <f>VLOOKUP(A59, Metadata!$A$1:$H$2, 7, FALSE)</f>
        <v>No HEAL CRF match</v>
      </c>
      <c r="G59" t="s">
        <v>102</v>
      </c>
      <c r="H59" t="s">
        <v>412</v>
      </c>
      <c r="I59" t="s">
        <v>505</v>
      </c>
      <c r="J59" t="s">
        <v>549</v>
      </c>
      <c r="N59" t="s">
        <v>559</v>
      </c>
      <c r="R59" t="s">
        <v>578</v>
      </c>
      <c r="AI59" t="s">
        <v>7</v>
      </c>
    </row>
    <row r="60" spans="1:35" x14ac:dyDescent="0.45">
      <c r="A60" t="s">
        <v>7</v>
      </c>
      <c r="B60" t="s">
        <v>44</v>
      </c>
      <c r="C60" t="s">
        <v>8</v>
      </c>
      <c r="D60" t="s">
        <v>11</v>
      </c>
      <c r="E60" t="s">
        <v>12</v>
      </c>
      <c r="F60" t="str">
        <f>VLOOKUP(A60, Metadata!$A$1:$H$2, 7, FALSE)</f>
        <v>No HEAL CRF match</v>
      </c>
      <c r="G60" t="s">
        <v>103</v>
      </c>
      <c r="H60" t="s">
        <v>413</v>
      </c>
      <c r="I60" t="s">
        <v>506</v>
      </c>
      <c r="J60" t="s">
        <v>549</v>
      </c>
      <c r="N60" t="s">
        <v>559</v>
      </c>
      <c r="R60" t="s">
        <v>578</v>
      </c>
      <c r="AI60" t="s">
        <v>7</v>
      </c>
    </row>
    <row r="61" spans="1:35" x14ac:dyDescent="0.45">
      <c r="A61" t="s">
        <v>7</v>
      </c>
      <c r="B61" t="s">
        <v>44</v>
      </c>
      <c r="C61" t="s">
        <v>8</v>
      </c>
      <c r="D61" t="s">
        <v>11</v>
      </c>
      <c r="E61" t="s">
        <v>12</v>
      </c>
      <c r="F61" t="str">
        <f>VLOOKUP(A61, Metadata!$A$1:$H$2, 7, FALSE)</f>
        <v>No HEAL CRF match</v>
      </c>
      <c r="G61" t="s">
        <v>104</v>
      </c>
      <c r="H61" t="s">
        <v>414</v>
      </c>
      <c r="I61" t="s">
        <v>507</v>
      </c>
      <c r="J61" t="s">
        <v>549</v>
      </c>
      <c r="N61" t="s">
        <v>559</v>
      </c>
      <c r="R61" t="s">
        <v>578</v>
      </c>
      <c r="AI61" t="s">
        <v>7</v>
      </c>
    </row>
    <row r="62" spans="1:35" x14ac:dyDescent="0.45">
      <c r="A62" t="s">
        <v>7</v>
      </c>
      <c r="B62" t="s">
        <v>44</v>
      </c>
      <c r="C62" t="s">
        <v>8</v>
      </c>
      <c r="D62" t="s">
        <v>11</v>
      </c>
      <c r="E62" t="s">
        <v>12</v>
      </c>
      <c r="F62" t="str">
        <f>VLOOKUP(A62, Metadata!$A$1:$H$2, 7, FALSE)</f>
        <v>No HEAL CRF match</v>
      </c>
      <c r="G62" t="s">
        <v>105</v>
      </c>
      <c r="H62" t="s">
        <v>415</v>
      </c>
      <c r="I62" t="s">
        <v>508</v>
      </c>
      <c r="J62" t="s">
        <v>549</v>
      </c>
      <c r="N62" t="s">
        <v>559</v>
      </c>
      <c r="R62" t="s">
        <v>578</v>
      </c>
      <c r="AI62" t="s">
        <v>7</v>
      </c>
    </row>
    <row r="63" spans="1:35" x14ac:dyDescent="0.45">
      <c r="A63" t="s">
        <v>7</v>
      </c>
      <c r="B63" t="s">
        <v>44</v>
      </c>
      <c r="C63" t="s">
        <v>8</v>
      </c>
      <c r="D63" t="s">
        <v>11</v>
      </c>
      <c r="E63" t="s">
        <v>12</v>
      </c>
      <c r="F63" t="str">
        <f>VLOOKUP(A63, Metadata!$A$1:$H$2, 7, FALSE)</f>
        <v>No HEAL CRF match</v>
      </c>
      <c r="G63" t="s">
        <v>106</v>
      </c>
      <c r="H63" t="s">
        <v>416</v>
      </c>
      <c r="I63" t="s">
        <v>509</v>
      </c>
      <c r="J63" t="s">
        <v>549</v>
      </c>
      <c r="N63" t="s">
        <v>559</v>
      </c>
      <c r="R63" t="s">
        <v>578</v>
      </c>
      <c r="AI63" t="s">
        <v>7</v>
      </c>
    </row>
    <row r="64" spans="1:35" x14ac:dyDescent="0.45">
      <c r="A64" t="s">
        <v>7</v>
      </c>
      <c r="B64" t="s">
        <v>44</v>
      </c>
      <c r="C64" t="s">
        <v>8</v>
      </c>
      <c r="D64" t="s">
        <v>11</v>
      </c>
      <c r="E64" t="s">
        <v>12</v>
      </c>
      <c r="F64" t="str">
        <f>VLOOKUP(A64, Metadata!$A$1:$H$2, 7, FALSE)</f>
        <v>No HEAL CRF match</v>
      </c>
      <c r="G64" t="s">
        <v>107</v>
      </c>
      <c r="H64" t="s">
        <v>417</v>
      </c>
      <c r="I64" t="s">
        <v>510</v>
      </c>
      <c r="J64" t="s">
        <v>549</v>
      </c>
      <c r="N64" t="s">
        <v>559</v>
      </c>
      <c r="R64" t="s">
        <v>578</v>
      </c>
      <c r="AI64" t="s">
        <v>7</v>
      </c>
    </row>
    <row r="65" spans="1:35" x14ac:dyDescent="0.45">
      <c r="A65" t="s">
        <v>7</v>
      </c>
      <c r="B65" t="s">
        <v>44</v>
      </c>
      <c r="C65" t="s">
        <v>8</v>
      </c>
      <c r="D65" t="s">
        <v>11</v>
      </c>
      <c r="E65" t="s">
        <v>12</v>
      </c>
      <c r="F65" t="str">
        <f>VLOOKUP(A65, Metadata!$A$1:$H$2, 7, FALSE)</f>
        <v>No HEAL CRF match</v>
      </c>
      <c r="G65" t="s">
        <v>108</v>
      </c>
      <c r="H65" t="s">
        <v>418</v>
      </c>
      <c r="I65" t="s">
        <v>511</v>
      </c>
      <c r="J65" t="s">
        <v>549</v>
      </c>
      <c r="N65" t="s">
        <v>559</v>
      </c>
      <c r="R65" t="s">
        <v>578</v>
      </c>
      <c r="AI65" t="s">
        <v>7</v>
      </c>
    </row>
    <row r="66" spans="1:35" x14ac:dyDescent="0.45">
      <c r="A66" t="s">
        <v>7</v>
      </c>
      <c r="B66" t="s">
        <v>44</v>
      </c>
      <c r="C66" t="s">
        <v>8</v>
      </c>
      <c r="D66" t="s">
        <v>11</v>
      </c>
      <c r="E66" t="s">
        <v>12</v>
      </c>
      <c r="F66" t="str">
        <f>VLOOKUP(A66, Metadata!$A$1:$H$2, 7, FALSE)</f>
        <v>No HEAL CRF match</v>
      </c>
      <c r="G66" t="s">
        <v>109</v>
      </c>
      <c r="H66" t="s">
        <v>419</v>
      </c>
      <c r="I66" t="s">
        <v>512</v>
      </c>
      <c r="J66" t="s">
        <v>549</v>
      </c>
      <c r="N66" t="s">
        <v>559</v>
      </c>
      <c r="R66" t="s">
        <v>578</v>
      </c>
      <c r="AI66" t="s">
        <v>7</v>
      </c>
    </row>
    <row r="67" spans="1:35" x14ac:dyDescent="0.45">
      <c r="A67" t="s">
        <v>7</v>
      </c>
      <c r="B67" t="s">
        <v>44</v>
      </c>
      <c r="C67" t="s">
        <v>8</v>
      </c>
      <c r="D67" t="s">
        <v>11</v>
      </c>
      <c r="E67" t="s">
        <v>12</v>
      </c>
      <c r="F67" t="str">
        <f>VLOOKUP(A67, Metadata!$A$1:$H$2, 7, FALSE)</f>
        <v>No HEAL CRF match</v>
      </c>
      <c r="G67" t="s">
        <v>110</v>
      </c>
      <c r="H67" t="s">
        <v>411</v>
      </c>
      <c r="I67" t="s">
        <v>504</v>
      </c>
      <c r="J67" t="s">
        <v>549</v>
      </c>
      <c r="N67" t="s">
        <v>559</v>
      </c>
      <c r="R67" t="s">
        <v>577</v>
      </c>
      <c r="AI67" t="s">
        <v>7</v>
      </c>
    </row>
    <row r="68" spans="1:35" x14ac:dyDescent="0.45">
      <c r="A68" t="s">
        <v>7</v>
      </c>
      <c r="B68" t="s">
        <v>44</v>
      </c>
      <c r="C68" t="s">
        <v>8</v>
      </c>
      <c r="D68" t="s">
        <v>11</v>
      </c>
      <c r="E68" t="s">
        <v>12</v>
      </c>
      <c r="F68" t="str">
        <f>VLOOKUP(A68, Metadata!$A$1:$H$2, 7, FALSE)</f>
        <v>No HEAL CRF match</v>
      </c>
      <c r="G68" t="s">
        <v>111</v>
      </c>
      <c r="H68" t="s">
        <v>412</v>
      </c>
      <c r="I68" t="s">
        <v>505</v>
      </c>
      <c r="J68" t="s">
        <v>549</v>
      </c>
      <c r="N68" t="s">
        <v>559</v>
      </c>
      <c r="R68" t="s">
        <v>578</v>
      </c>
      <c r="AI68" t="s">
        <v>7</v>
      </c>
    </row>
    <row r="69" spans="1:35" x14ac:dyDescent="0.45">
      <c r="A69" t="s">
        <v>7</v>
      </c>
      <c r="B69" t="s">
        <v>44</v>
      </c>
      <c r="C69" t="s">
        <v>8</v>
      </c>
      <c r="D69" t="s">
        <v>11</v>
      </c>
      <c r="E69" t="s">
        <v>12</v>
      </c>
      <c r="F69" t="str">
        <f>VLOOKUP(A69, Metadata!$A$1:$H$2, 7, FALSE)</f>
        <v>No HEAL CRF match</v>
      </c>
      <c r="G69" t="s">
        <v>112</v>
      </c>
      <c r="H69" t="s">
        <v>413</v>
      </c>
      <c r="I69" t="s">
        <v>506</v>
      </c>
      <c r="J69" t="s">
        <v>549</v>
      </c>
      <c r="N69" t="s">
        <v>559</v>
      </c>
      <c r="R69" t="s">
        <v>578</v>
      </c>
      <c r="AI69" t="s">
        <v>7</v>
      </c>
    </row>
    <row r="70" spans="1:35" x14ac:dyDescent="0.45">
      <c r="A70" t="s">
        <v>7</v>
      </c>
      <c r="B70" t="s">
        <v>44</v>
      </c>
      <c r="C70" t="s">
        <v>8</v>
      </c>
      <c r="D70" t="s">
        <v>11</v>
      </c>
      <c r="E70" t="s">
        <v>12</v>
      </c>
      <c r="F70" t="str">
        <f>VLOOKUP(A70, Metadata!$A$1:$H$2, 7, FALSE)</f>
        <v>No HEAL CRF match</v>
      </c>
      <c r="G70" t="s">
        <v>113</v>
      </c>
      <c r="H70" t="s">
        <v>414</v>
      </c>
      <c r="I70" t="s">
        <v>507</v>
      </c>
      <c r="J70" t="s">
        <v>549</v>
      </c>
      <c r="N70" t="s">
        <v>559</v>
      </c>
      <c r="R70" t="s">
        <v>578</v>
      </c>
      <c r="AI70" t="s">
        <v>7</v>
      </c>
    </row>
    <row r="71" spans="1:35" x14ac:dyDescent="0.45">
      <c r="A71" t="s">
        <v>7</v>
      </c>
      <c r="B71" t="s">
        <v>44</v>
      </c>
      <c r="C71" t="s">
        <v>8</v>
      </c>
      <c r="D71" t="s">
        <v>11</v>
      </c>
      <c r="E71" t="s">
        <v>12</v>
      </c>
      <c r="F71" t="str">
        <f>VLOOKUP(A71, Metadata!$A$1:$H$2, 7, FALSE)</f>
        <v>No HEAL CRF match</v>
      </c>
      <c r="G71" t="s">
        <v>114</v>
      </c>
      <c r="H71" t="s">
        <v>415</v>
      </c>
      <c r="I71" t="s">
        <v>508</v>
      </c>
      <c r="J71" t="s">
        <v>549</v>
      </c>
      <c r="N71" t="s">
        <v>559</v>
      </c>
      <c r="R71" t="s">
        <v>578</v>
      </c>
      <c r="AI71" t="s">
        <v>7</v>
      </c>
    </row>
    <row r="72" spans="1:35" x14ac:dyDescent="0.45">
      <c r="A72" t="s">
        <v>7</v>
      </c>
      <c r="B72" t="s">
        <v>44</v>
      </c>
      <c r="C72" t="s">
        <v>8</v>
      </c>
      <c r="D72" t="s">
        <v>11</v>
      </c>
      <c r="E72" t="s">
        <v>12</v>
      </c>
      <c r="F72" t="str">
        <f>VLOOKUP(A72, Metadata!$A$1:$H$2, 7, FALSE)</f>
        <v>No HEAL CRF match</v>
      </c>
      <c r="G72" t="s">
        <v>115</v>
      </c>
      <c r="H72" t="s">
        <v>416</v>
      </c>
      <c r="I72" t="s">
        <v>509</v>
      </c>
      <c r="J72" t="s">
        <v>549</v>
      </c>
      <c r="N72" t="s">
        <v>559</v>
      </c>
      <c r="R72" t="s">
        <v>578</v>
      </c>
      <c r="AI72" t="s">
        <v>7</v>
      </c>
    </row>
    <row r="73" spans="1:35" x14ac:dyDescent="0.45">
      <c r="A73" t="s">
        <v>7</v>
      </c>
      <c r="B73" t="s">
        <v>44</v>
      </c>
      <c r="C73" t="s">
        <v>8</v>
      </c>
      <c r="D73" t="s">
        <v>11</v>
      </c>
      <c r="E73" t="s">
        <v>12</v>
      </c>
      <c r="F73" t="str">
        <f>VLOOKUP(A73, Metadata!$A$1:$H$2, 7, FALSE)</f>
        <v>No HEAL CRF match</v>
      </c>
      <c r="G73" t="s">
        <v>116</v>
      </c>
      <c r="H73" t="s">
        <v>417</v>
      </c>
      <c r="I73" t="s">
        <v>510</v>
      </c>
      <c r="J73" t="s">
        <v>549</v>
      </c>
      <c r="N73" t="s">
        <v>559</v>
      </c>
      <c r="R73" t="s">
        <v>578</v>
      </c>
      <c r="AI73" t="s">
        <v>7</v>
      </c>
    </row>
    <row r="74" spans="1:35" x14ac:dyDescent="0.45">
      <c r="A74" t="s">
        <v>7</v>
      </c>
      <c r="B74" t="s">
        <v>44</v>
      </c>
      <c r="C74" t="s">
        <v>8</v>
      </c>
      <c r="D74" t="s">
        <v>11</v>
      </c>
      <c r="E74" t="s">
        <v>12</v>
      </c>
      <c r="F74" t="str">
        <f>VLOOKUP(A74, Metadata!$A$1:$H$2, 7, FALSE)</f>
        <v>No HEAL CRF match</v>
      </c>
      <c r="G74" t="s">
        <v>117</v>
      </c>
      <c r="H74" t="s">
        <v>418</v>
      </c>
      <c r="I74" t="s">
        <v>511</v>
      </c>
      <c r="J74" t="s">
        <v>549</v>
      </c>
      <c r="N74" t="s">
        <v>559</v>
      </c>
      <c r="R74" t="s">
        <v>578</v>
      </c>
      <c r="AI74" t="s">
        <v>7</v>
      </c>
    </row>
    <row r="75" spans="1:35" x14ac:dyDescent="0.45">
      <c r="A75" t="s">
        <v>7</v>
      </c>
      <c r="B75" t="s">
        <v>44</v>
      </c>
      <c r="C75" t="s">
        <v>8</v>
      </c>
      <c r="D75" t="s">
        <v>11</v>
      </c>
      <c r="E75" t="s">
        <v>12</v>
      </c>
      <c r="F75" t="str">
        <f>VLOOKUP(A75, Metadata!$A$1:$H$2, 7, FALSE)</f>
        <v>No HEAL CRF match</v>
      </c>
      <c r="G75" t="s">
        <v>118</v>
      </c>
      <c r="H75" t="s">
        <v>419</v>
      </c>
      <c r="I75" t="s">
        <v>512</v>
      </c>
      <c r="J75" t="s">
        <v>549</v>
      </c>
      <c r="N75" t="s">
        <v>559</v>
      </c>
      <c r="R75" t="s">
        <v>578</v>
      </c>
      <c r="AI75" t="s">
        <v>7</v>
      </c>
    </row>
    <row r="76" spans="1:35" x14ac:dyDescent="0.45">
      <c r="A76" t="s">
        <v>7</v>
      </c>
      <c r="B76" t="s">
        <v>44</v>
      </c>
      <c r="C76" t="s">
        <v>8</v>
      </c>
      <c r="D76" t="s">
        <v>11</v>
      </c>
      <c r="E76" t="s">
        <v>12</v>
      </c>
      <c r="F76" t="str">
        <f>VLOOKUP(A76, Metadata!$A$1:$H$2, 7, FALSE)</f>
        <v>No HEAL CRF match</v>
      </c>
      <c r="G76" t="s">
        <v>119</v>
      </c>
      <c r="H76" t="s">
        <v>411</v>
      </c>
      <c r="I76" t="s">
        <v>504</v>
      </c>
      <c r="J76" t="s">
        <v>549</v>
      </c>
      <c r="N76" t="s">
        <v>559</v>
      </c>
      <c r="R76" t="s">
        <v>577</v>
      </c>
      <c r="AI76" t="s">
        <v>7</v>
      </c>
    </row>
    <row r="77" spans="1:35" x14ac:dyDescent="0.45">
      <c r="A77" t="s">
        <v>7</v>
      </c>
      <c r="B77" t="s">
        <v>44</v>
      </c>
      <c r="C77" t="s">
        <v>8</v>
      </c>
      <c r="D77" t="s">
        <v>11</v>
      </c>
      <c r="E77" t="s">
        <v>12</v>
      </c>
      <c r="F77" t="str">
        <f>VLOOKUP(A77, Metadata!$A$1:$H$2, 7, FALSE)</f>
        <v>No HEAL CRF match</v>
      </c>
      <c r="G77" t="s">
        <v>120</v>
      </c>
      <c r="H77" t="s">
        <v>412</v>
      </c>
      <c r="I77" t="s">
        <v>505</v>
      </c>
      <c r="J77" t="s">
        <v>549</v>
      </c>
      <c r="N77" t="s">
        <v>559</v>
      </c>
      <c r="R77" t="s">
        <v>578</v>
      </c>
      <c r="AI77" t="s">
        <v>7</v>
      </c>
    </row>
    <row r="78" spans="1:35" x14ac:dyDescent="0.45">
      <c r="A78" t="s">
        <v>7</v>
      </c>
      <c r="B78" t="s">
        <v>44</v>
      </c>
      <c r="C78" t="s">
        <v>8</v>
      </c>
      <c r="D78" t="s">
        <v>11</v>
      </c>
      <c r="E78" t="s">
        <v>12</v>
      </c>
      <c r="F78" t="str">
        <f>VLOOKUP(A78, Metadata!$A$1:$H$2, 7, FALSE)</f>
        <v>No HEAL CRF match</v>
      </c>
      <c r="G78" t="s">
        <v>121</v>
      </c>
      <c r="H78" t="s">
        <v>413</v>
      </c>
      <c r="I78" t="s">
        <v>506</v>
      </c>
      <c r="J78" t="s">
        <v>549</v>
      </c>
      <c r="N78" t="s">
        <v>559</v>
      </c>
      <c r="R78" t="s">
        <v>578</v>
      </c>
      <c r="AI78" t="s">
        <v>7</v>
      </c>
    </row>
    <row r="79" spans="1:35" x14ac:dyDescent="0.45">
      <c r="A79" t="s">
        <v>7</v>
      </c>
      <c r="B79" t="s">
        <v>44</v>
      </c>
      <c r="C79" t="s">
        <v>8</v>
      </c>
      <c r="D79" t="s">
        <v>11</v>
      </c>
      <c r="E79" t="s">
        <v>12</v>
      </c>
      <c r="F79" t="str">
        <f>VLOOKUP(A79, Metadata!$A$1:$H$2, 7, FALSE)</f>
        <v>No HEAL CRF match</v>
      </c>
      <c r="G79" t="s">
        <v>122</v>
      </c>
      <c r="H79" t="s">
        <v>414</v>
      </c>
      <c r="I79" t="s">
        <v>507</v>
      </c>
      <c r="J79" t="s">
        <v>549</v>
      </c>
      <c r="N79" t="s">
        <v>559</v>
      </c>
      <c r="R79" t="s">
        <v>578</v>
      </c>
      <c r="AI79" t="s">
        <v>7</v>
      </c>
    </row>
    <row r="80" spans="1:35" x14ac:dyDescent="0.45">
      <c r="A80" t="s">
        <v>7</v>
      </c>
      <c r="B80" t="s">
        <v>44</v>
      </c>
      <c r="C80" t="s">
        <v>8</v>
      </c>
      <c r="D80" t="s">
        <v>11</v>
      </c>
      <c r="E80" t="s">
        <v>12</v>
      </c>
      <c r="F80" t="str">
        <f>VLOOKUP(A80, Metadata!$A$1:$H$2, 7, FALSE)</f>
        <v>No HEAL CRF match</v>
      </c>
      <c r="G80" t="s">
        <v>123</v>
      </c>
      <c r="H80" t="s">
        <v>415</v>
      </c>
      <c r="I80" t="s">
        <v>508</v>
      </c>
      <c r="J80" t="s">
        <v>549</v>
      </c>
      <c r="N80" t="s">
        <v>559</v>
      </c>
      <c r="R80" t="s">
        <v>578</v>
      </c>
      <c r="AI80" t="s">
        <v>7</v>
      </c>
    </row>
    <row r="81" spans="1:35" x14ac:dyDescent="0.45">
      <c r="A81" t="s">
        <v>7</v>
      </c>
      <c r="B81" t="s">
        <v>44</v>
      </c>
      <c r="C81" t="s">
        <v>8</v>
      </c>
      <c r="D81" t="s">
        <v>11</v>
      </c>
      <c r="E81" t="s">
        <v>12</v>
      </c>
      <c r="F81" t="str">
        <f>VLOOKUP(A81, Metadata!$A$1:$H$2, 7, FALSE)</f>
        <v>No HEAL CRF match</v>
      </c>
      <c r="G81" t="s">
        <v>124</v>
      </c>
      <c r="H81" t="s">
        <v>416</v>
      </c>
      <c r="I81" t="s">
        <v>509</v>
      </c>
      <c r="J81" t="s">
        <v>549</v>
      </c>
      <c r="N81" t="s">
        <v>559</v>
      </c>
      <c r="R81" t="s">
        <v>578</v>
      </c>
      <c r="AI81" t="s">
        <v>7</v>
      </c>
    </row>
    <row r="82" spans="1:35" x14ac:dyDescent="0.45">
      <c r="A82" t="s">
        <v>7</v>
      </c>
      <c r="B82" t="s">
        <v>44</v>
      </c>
      <c r="C82" t="s">
        <v>8</v>
      </c>
      <c r="D82" t="s">
        <v>11</v>
      </c>
      <c r="E82" t="s">
        <v>12</v>
      </c>
      <c r="F82" t="str">
        <f>VLOOKUP(A82, Metadata!$A$1:$H$2, 7, FALSE)</f>
        <v>No HEAL CRF match</v>
      </c>
      <c r="G82" t="s">
        <v>125</v>
      </c>
      <c r="H82" t="s">
        <v>417</v>
      </c>
      <c r="I82" t="s">
        <v>510</v>
      </c>
      <c r="J82" t="s">
        <v>549</v>
      </c>
      <c r="N82" t="s">
        <v>559</v>
      </c>
      <c r="R82" t="s">
        <v>578</v>
      </c>
      <c r="AI82" t="s">
        <v>7</v>
      </c>
    </row>
    <row r="83" spans="1:35" x14ac:dyDescent="0.45">
      <c r="A83" t="s">
        <v>7</v>
      </c>
      <c r="B83" t="s">
        <v>44</v>
      </c>
      <c r="C83" t="s">
        <v>8</v>
      </c>
      <c r="D83" t="s">
        <v>11</v>
      </c>
      <c r="E83" t="s">
        <v>12</v>
      </c>
      <c r="F83" t="str">
        <f>VLOOKUP(A83, Metadata!$A$1:$H$2, 7, FALSE)</f>
        <v>No HEAL CRF match</v>
      </c>
      <c r="G83" t="s">
        <v>126</v>
      </c>
      <c r="H83" t="s">
        <v>418</v>
      </c>
      <c r="I83" t="s">
        <v>511</v>
      </c>
      <c r="J83" t="s">
        <v>549</v>
      </c>
      <c r="N83" t="s">
        <v>559</v>
      </c>
      <c r="R83" t="s">
        <v>578</v>
      </c>
      <c r="AI83" t="s">
        <v>7</v>
      </c>
    </row>
    <row r="84" spans="1:35" x14ac:dyDescent="0.45">
      <c r="A84" t="s">
        <v>7</v>
      </c>
      <c r="B84" t="s">
        <v>44</v>
      </c>
      <c r="C84" t="s">
        <v>8</v>
      </c>
      <c r="D84" t="s">
        <v>11</v>
      </c>
      <c r="E84" t="s">
        <v>12</v>
      </c>
      <c r="F84" t="str">
        <f>VLOOKUP(A84, Metadata!$A$1:$H$2, 7, FALSE)</f>
        <v>No HEAL CRF match</v>
      </c>
      <c r="G84" t="s">
        <v>127</v>
      </c>
      <c r="H84" t="s">
        <v>419</v>
      </c>
      <c r="I84" t="s">
        <v>512</v>
      </c>
      <c r="J84" t="s">
        <v>549</v>
      </c>
      <c r="N84" t="s">
        <v>559</v>
      </c>
      <c r="R84" t="s">
        <v>578</v>
      </c>
      <c r="AI84" t="s">
        <v>7</v>
      </c>
    </row>
    <row r="85" spans="1:35" x14ac:dyDescent="0.45">
      <c r="A85" t="s">
        <v>7</v>
      </c>
      <c r="B85" t="s">
        <v>44</v>
      </c>
      <c r="C85" t="s">
        <v>8</v>
      </c>
      <c r="D85" t="s">
        <v>11</v>
      </c>
      <c r="E85" t="s">
        <v>12</v>
      </c>
      <c r="F85" t="str">
        <f>VLOOKUP(A85, Metadata!$A$1:$H$2, 7, FALSE)</f>
        <v>No HEAL CRF match</v>
      </c>
      <c r="G85" t="s">
        <v>128</v>
      </c>
      <c r="H85" t="s">
        <v>411</v>
      </c>
      <c r="I85" t="s">
        <v>504</v>
      </c>
      <c r="J85" t="s">
        <v>549</v>
      </c>
      <c r="N85" t="s">
        <v>559</v>
      </c>
      <c r="R85" t="s">
        <v>577</v>
      </c>
      <c r="AI85" t="s">
        <v>7</v>
      </c>
    </row>
    <row r="86" spans="1:35" x14ac:dyDescent="0.45">
      <c r="A86" t="s">
        <v>7</v>
      </c>
      <c r="B86" t="s">
        <v>44</v>
      </c>
      <c r="C86" t="s">
        <v>8</v>
      </c>
      <c r="D86" t="s">
        <v>11</v>
      </c>
      <c r="E86" t="s">
        <v>12</v>
      </c>
      <c r="F86" t="str">
        <f>VLOOKUP(A86, Metadata!$A$1:$H$2, 7, FALSE)</f>
        <v>No HEAL CRF match</v>
      </c>
      <c r="G86" t="s">
        <v>129</v>
      </c>
      <c r="H86" t="s">
        <v>412</v>
      </c>
      <c r="I86" t="s">
        <v>505</v>
      </c>
      <c r="J86" t="s">
        <v>549</v>
      </c>
      <c r="N86" t="s">
        <v>559</v>
      </c>
      <c r="R86" t="s">
        <v>578</v>
      </c>
      <c r="AI86" t="s">
        <v>7</v>
      </c>
    </row>
    <row r="87" spans="1:35" x14ac:dyDescent="0.45">
      <c r="A87" t="s">
        <v>7</v>
      </c>
      <c r="B87" t="s">
        <v>44</v>
      </c>
      <c r="C87" t="s">
        <v>8</v>
      </c>
      <c r="D87" t="s">
        <v>11</v>
      </c>
      <c r="E87" t="s">
        <v>12</v>
      </c>
      <c r="F87" t="str">
        <f>VLOOKUP(A87, Metadata!$A$1:$H$2, 7, FALSE)</f>
        <v>No HEAL CRF match</v>
      </c>
      <c r="G87" t="s">
        <v>130</v>
      </c>
      <c r="H87" t="s">
        <v>413</v>
      </c>
      <c r="I87" t="s">
        <v>506</v>
      </c>
      <c r="J87" t="s">
        <v>549</v>
      </c>
      <c r="N87" t="s">
        <v>559</v>
      </c>
      <c r="R87" t="s">
        <v>578</v>
      </c>
      <c r="AI87" t="s">
        <v>7</v>
      </c>
    </row>
    <row r="88" spans="1:35" x14ac:dyDescent="0.45">
      <c r="A88" t="s">
        <v>7</v>
      </c>
      <c r="B88" t="s">
        <v>44</v>
      </c>
      <c r="C88" t="s">
        <v>8</v>
      </c>
      <c r="D88" t="s">
        <v>11</v>
      </c>
      <c r="E88" t="s">
        <v>12</v>
      </c>
      <c r="F88" t="str">
        <f>VLOOKUP(A88, Metadata!$A$1:$H$2, 7, FALSE)</f>
        <v>No HEAL CRF match</v>
      </c>
      <c r="G88" t="s">
        <v>131</v>
      </c>
      <c r="H88" t="s">
        <v>414</v>
      </c>
      <c r="I88" t="s">
        <v>507</v>
      </c>
      <c r="J88" t="s">
        <v>549</v>
      </c>
      <c r="N88" t="s">
        <v>559</v>
      </c>
      <c r="R88" t="s">
        <v>578</v>
      </c>
      <c r="AI88" t="s">
        <v>7</v>
      </c>
    </row>
    <row r="89" spans="1:35" x14ac:dyDescent="0.45">
      <c r="A89" t="s">
        <v>7</v>
      </c>
      <c r="B89" t="s">
        <v>44</v>
      </c>
      <c r="C89" t="s">
        <v>8</v>
      </c>
      <c r="D89" t="s">
        <v>11</v>
      </c>
      <c r="E89" t="s">
        <v>12</v>
      </c>
      <c r="F89" t="str">
        <f>VLOOKUP(A89, Metadata!$A$1:$H$2, 7, FALSE)</f>
        <v>No HEAL CRF match</v>
      </c>
      <c r="G89" t="s">
        <v>132</v>
      </c>
      <c r="H89" t="s">
        <v>415</v>
      </c>
      <c r="I89" t="s">
        <v>508</v>
      </c>
      <c r="J89" t="s">
        <v>549</v>
      </c>
      <c r="N89" t="s">
        <v>559</v>
      </c>
      <c r="R89" t="s">
        <v>578</v>
      </c>
      <c r="AI89" t="s">
        <v>7</v>
      </c>
    </row>
    <row r="90" spans="1:35" x14ac:dyDescent="0.45">
      <c r="A90" t="s">
        <v>7</v>
      </c>
      <c r="B90" t="s">
        <v>44</v>
      </c>
      <c r="C90" t="s">
        <v>8</v>
      </c>
      <c r="D90" t="s">
        <v>11</v>
      </c>
      <c r="E90" t="s">
        <v>12</v>
      </c>
      <c r="F90" t="str">
        <f>VLOOKUP(A90, Metadata!$A$1:$H$2, 7, FALSE)</f>
        <v>No HEAL CRF match</v>
      </c>
      <c r="G90" t="s">
        <v>133</v>
      </c>
      <c r="H90" t="s">
        <v>416</v>
      </c>
      <c r="I90" t="s">
        <v>509</v>
      </c>
      <c r="J90" t="s">
        <v>549</v>
      </c>
      <c r="N90" t="s">
        <v>559</v>
      </c>
      <c r="R90" t="s">
        <v>578</v>
      </c>
      <c r="AI90" t="s">
        <v>7</v>
      </c>
    </row>
    <row r="91" spans="1:35" x14ac:dyDescent="0.45">
      <c r="A91" t="s">
        <v>7</v>
      </c>
      <c r="B91" t="s">
        <v>44</v>
      </c>
      <c r="C91" t="s">
        <v>8</v>
      </c>
      <c r="D91" t="s">
        <v>11</v>
      </c>
      <c r="E91" t="s">
        <v>12</v>
      </c>
      <c r="F91" t="str">
        <f>VLOOKUP(A91, Metadata!$A$1:$H$2, 7, FALSE)</f>
        <v>No HEAL CRF match</v>
      </c>
      <c r="G91" t="s">
        <v>134</v>
      </c>
      <c r="H91" t="s">
        <v>417</v>
      </c>
      <c r="I91" t="s">
        <v>510</v>
      </c>
      <c r="J91" t="s">
        <v>549</v>
      </c>
      <c r="N91" t="s">
        <v>559</v>
      </c>
      <c r="R91" t="s">
        <v>578</v>
      </c>
      <c r="AI91" t="s">
        <v>7</v>
      </c>
    </row>
    <row r="92" spans="1:35" x14ac:dyDescent="0.45">
      <c r="A92" t="s">
        <v>7</v>
      </c>
      <c r="B92" t="s">
        <v>44</v>
      </c>
      <c r="C92" t="s">
        <v>8</v>
      </c>
      <c r="D92" t="s">
        <v>11</v>
      </c>
      <c r="E92" t="s">
        <v>12</v>
      </c>
      <c r="F92" t="str">
        <f>VLOOKUP(A92, Metadata!$A$1:$H$2, 7, FALSE)</f>
        <v>No HEAL CRF match</v>
      </c>
      <c r="G92" t="s">
        <v>135</v>
      </c>
      <c r="H92" t="s">
        <v>418</v>
      </c>
      <c r="I92" t="s">
        <v>511</v>
      </c>
      <c r="J92" t="s">
        <v>549</v>
      </c>
      <c r="N92" t="s">
        <v>559</v>
      </c>
      <c r="R92" t="s">
        <v>578</v>
      </c>
      <c r="AI92" t="s">
        <v>7</v>
      </c>
    </row>
    <row r="93" spans="1:35" x14ac:dyDescent="0.45">
      <c r="A93" t="s">
        <v>7</v>
      </c>
      <c r="B93" t="s">
        <v>44</v>
      </c>
      <c r="C93" t="s">
        <v>8</v>
      </c>
      <c r="D93" t="s">
        <v>11</v>
      </c>
      <c r="E93" t="s">
        <v>12</v>
      </c>
      <c r="F93" t="str">
        <f>VLOOKUP(A93, Metadata!$A$1:$H$2, 7, FALSE)</f>
        <v>No HEAL CRF match</v>
      </c>
      <c r="G93" t="s">
        <v>136</v>
      </c>
      <c r="H93" t="s">
        <v>419</v>
      </c>
      <c r="I93" t="s">
        <v>512</v>
      </c>
      <c r="J93" t="s">
        <v>549</v>
      </c>
      <c r="N93" t="s">
        <v>559</v>
      </c>
      <c r="R93" t="s">
        <v>578</v>
      </c>
      <c r="AI93" t="s">
        <v>7</v>
      </c>
    </row>
    <row r="94" spans="1:35" x14ac:dyDescent="0.45">
      <c r="A94" t="s">
        <v>7</v>
      </c>
      <c r="B94" t="s">
        <v>44</v>
      </c>
      <c r="C94" t="s">
        <v>8</v>
      </c>
      <c r="D94" t="s">
        <v>11</v>
      </c>
      <c r="E94" t="s">
        <v>12</v>
      </c>
      <c r="F94" t="str">
        <f>VLOOKUP(A94, Metadata!$A$1:$H$2, 7, FALSE)</f>
        <v>No HEAL CRF match</v>
      </c>
      <c r="G94" t="s">
        <v>137</v>
      </c>
      <c r="H94" t="s">
        <v>411</v>
      </c>
      <c r="I94" t="s">
        <v>504</v>
      </c>
      <c r="J94" t="s">
        <v>549</v>
      </c>
      <c r="N94" t="s">
        <v>559</v>
      </c>
      <c r="R94" t="s">
        <v>577</v>
      </c>
      <c r="AI94" t="s">
        <v>7</v>
      </c>
    </row>
    <row r="95" spans="1:35" x14ac:dyDescent="0.45">
      <c r="A95" t="s">
        <v>7</v>
      </c>
      <c r="B95" t="s">
        <v>44</v>
      </c>
      <c r="C95" t="s">
        <v>8</v>
      </c>
      <c r="D95" t="s">
        <v>11</v>
      </c>
      <c r="E95" t="s">
        <v>12</v>
      </c>
      <c r="F95" t="str">
        <f>VLOOKUP(A95, Metadata!$A$1:$H$2, 7, FALSE)</f>
        <v>No HEAL CRF match</v>
      </c>
      <c r="G95" t="s">
        <v>138</v>
      </c>
      <c r="H95" t="s">
        <v>412</v>
      </c>
      <c r="I95" t="s">
        <v>505</v>
      </c>
      <c r="J95" t="s">
        <v>549</v>
      </c>
      <c r="N95" t="s">
        <v>559</v>
      </c>
      <c r="R95" t="s">
        <v>578</v>
      </c>
      <c r="AI95" t="s">
        <v>7</v>
      </c>
    </row>
    <row r="96" spans="1:35" x14ac:dyDescent="0.45">
      <c r="A96" t="s">
        <v>7</v>
      </c>
      <c r="B96" t="s">
        <v>44</v>
      </c>
      <c r="C96" t="s">
        <v>8</v>
      </c>
      <c r="D96" t="s">
        <v>11</v>
      </c>
      <c r="E96" t="s">
        <v>12</v>
      </c>
      <c r="F96" t="str">
        <f>VLOOKUP(A96, Metadata!$A$1:$H$2, 7, FALSE)</f>
        <v>No HEAL CRF match</v>
      </c>
      <c r="G96" t="s">
        <v>139</v>
      </c>
      <c r="H96" t="s">
        <v>413</v>
      </c>
      <c r="I96" t="s">
        <v>506</v>
      </c>
      <c r="J96" t="s">
        <v>549</v>
      </c>
      <c r="N96" t="s">
        <v>559</v>
      </c>
      <c r="R96" t="s">
        <v>578</v>
      </c>
      <c r="AI96" t="s">
        <v>7</v>
      </c>
    </row>
    <row r="97" spans="1:35" x14ac:dyDescent="0.45">
      <c r="A97" t="s">
        <v>7</v>
      </c>
      <c r="B97" t="s">
        <v>44</v>
      </c>
      <c r="C97" t="s">
        <v>8</v>
      </c>
      <c r="D97" t="s">
        <v>11</v>
      </c>
      <c r="E97" t="s">
        <v>12</v>
      </c>
      <c r="F97" t="str">
        <f>VLOOKUP(A97, Metadata!$A$1:$H$2, 7, FALSE)</f>
        <v>No HEAL CRF match</v>
      </c>
      <c r="G97" t="s">
        <v>140</v>
      </c>
      <c r="H97" t="s">
        <v>414</v>
      </c>
      <c r="I97" t="s">
        <v>507</v>
      </c>
      <c r="J97" t="s">
        <v>549</v>
      </c>
      <c r="N97" t="s">
        <v>559</v>
      </c>
      <c r="R97" t="s">
        <v>578</v>
      </c>
      <c r="AI97" t="s">
        <v>7</v>
      </c>
    </row>
    <row r="98" spans="1:35" x14ac:dyDescent="0.45">
      <c r="A98" t="s">
        <v>7</v>
      </c>
      <c r="B98" t="s">
        <v>44</v>
      </c>
      <c r="C98" t="s">
        <v>8</v>
      </c>
      <c r="D98" t="s">
        <v>11</v>
      </c>
      <c r="E98" t="s">
        <v>12</v>
      </c>
      <c r="F98" t="str">
        <f>VLOOKUP(A98, Metadata!$A$1:$H$2, 7, FALSE)</f>
        <v>No HEAL CRF match</v>
      </c>
      <c r="G98" t="s">
        <v>141</v>
      </c>
      <c r="H98" t="s">
        <v>415</v>
      </c>
      <c r="I98" t="s">
        <v>508</v>
      </c>
      <c r="J98" t="s">
        <v>549</v>
      </c>
      <c r="N98" t="s">
        <v>559</v>
      </c>
      <c r="R98" t="s">
        <v>578</v>
      </c>
      <c r="AI98" t="s">
        <v>7</v>
      </c>
    </row>
    <row r="99" spans="1:35" x14ac:dyDescent="0.45">
      <c r="A99" t="s">
        <v>7</v>
      </c>
      <c r="B99" t="s">
        <v>44</v>
      </c>
      <c r="C99" t="s">
        <v>8</v>
      </c>
      <c r="D99" t="s">
        <v>11</v>
      </c>
      <c r="E99" t="s">
        <v>12</v>
      </c>
      <c r="F99" t="str">
        <f>VLOOKUP(A99, Metadata!$A$1:$H$2, 7, FALSE)</f>
        <v>No HEAL CRF match</v>
      </c>
      <c r="G99" t="s">
        <v>142</v>
      </c>
      <c r="H99" t="s">
        <v>416</v>
      </c>
      <c r="I99" t="s">
        <v>509</v>
      </c>
      <c r="J99" t="s">
        <v>549</v>
      </c>
      <c r="N99" t="s">
        <v>559</v>
      </c>
      <c r="R99" t="s">
        <v>578</v>
      </c>
      <c r="AI99" t="s">
        <v>7</v>
      </c>
    </row>
    <row r="100" spans="1:35" x14ac:dyDescent="0.45">
      <c r="A100" t="s">
        <v>7</v>
      </c>
      <c r="B100" t="s">
        <v>44</v>
      </c>
      <c r="C100" t="s">
        <v>8</v>
      </c>
      <c r="D100" t="s">
        <v>11</v>
      </c>
      <c r="E100" t="s">
        <v>12</v>
      </c>
      <c r="F100" t="str">
        <f>VLOOKUP(A100, Metadata!$A$1:$H$2, 7, FALSE)</f>
        <v>No HEAL CRF match</v>
      </c>
      <c r="G100" t="s">
        <v>143</v>
      </c>
      <c r="H100" t="s">
        <v>417</v>
      </c>
      <c r="I100" t="s">
        <v>510</v>
      </c>
      <c r="J100" t="s">
        <v>549</v>
      </c>
      <c r="N100" t="s">
        <v>559</v>
      </c>
      <c r="R100" t="s">
        <v>578</v>
      </c>
      <c r="AI100" t="s">
        <v>7</v>
      </c>
    </row>
    <row r="101" spans="1:35" x14ac:dyDescent="0.45">
      <c r="A101" t="s">
        <v>7</v>
      </c>
      <c r="B101" t="s">
        <v>44</v>
      </c>
      <c r="C101" t="s">
        <v>8</v>
      </c>
      <c r="D101" t="s">
        <v>11</v>
      </c>
      <c r="E101" t="s">
        <v>12</v>
      </c>
      <c r="F101" t="str">
        <f>VLOOKUP(A101, Metadata!$A$1:$H$2, 7, FALSE)</f>
        <v>No HEAL CRF match</v>
      </c>
      <c r="G101" t="s">
        <v>144</v>
      </c>
      <c r="H101" t="s">
        <v>418</v>
      </c>
      <c r="I101" t="s">
        <v>511</v>
      </c>
      <c r="J101" t="s">
        <v>549</v>
      </c>
      <c r="N101" t="s">
        <v>559</v>
      </c>
      <c r="R101" t="s">
        <v>578</v>
      </c>
      <c r="AI101" t="s">
        <v>7</v>
      </c>
    </row>
    <row r="102" spans="1:35" x14ac:dyDescent="0.45">
      <c r="A102" t="s">
        <v>7</v>
      </c>
      <c r="B102" t="s">
        <v>44</v>
      </c>
      <c r="C102" t="s">
        <v>8</v>
      </c>
      <c r="D102" t="s">
        <v>11</v>
      </c>
      <c r="E102" t="s">
        <v>12</v>
      </c>
      <c r="F102" t="str">
        <f>VLOOKUP(A102, Metadata!$A$1:$H$2, 7, FALSE)</f>
        <v>No HEAL CRF match</v>
      </c>
      <c r="G102" t="s">
        <v>145</v>
      </c>
      <c r="H102" t="s">
        <v>419</v>
      </c>
      <c r="I102" t="s">
        <v>512</v>
      </c>
      <c r="J102" t="s">
        <v>549</v>
      </c>
      <c r="N102" t="s">
        <v>559</v>
      </c>
      <c r="R102" t="s">
        <v>578</v>
      </c>
      <c r="AI102" t="s">
        <v>7</v>
      </c>
    </row>
    <row r="103" spans="1:35" x14ac:dyDescent="0.45">
      <c r="A103" t="s">
        <v>7</v>
      </c>
      <c r="B103" t="s">
        <v>44</v>
      </c>
      <c r="C103" t="s">
        <v>8</v>
      </c>
      <c r="D103" t="s">
        <v>11</v>
      </c>
      <c r="E103" t="s">
        <v>12</v>
      </c>
      <c r="F103" t="str">
        <f>VLOOKUP(A103, Metadata!$A$1:$H$2, 7, FALSE)</f>
        <v>No HEAL CRF match</v>
      </c>
      <c r="G103" t="s">
        <v>146</v>
      </c>
      <c r="H103" t="s">
        <v>411</v>
      </c>
      <c r="I103" t="s">
        <v>504</v>
      </c>
      <c r="J103" t="s">
        <v>549</v>
      </c>
      <c r="N103" t="s">
        <v>559</v>
      </c>
      <c r="R103" t="s">
        <v>577</v>
      </c>
      <c r="AI103" t="s">
        <v>7</v>
      </c>
    </row>
    <row r="104" spans="1:35" x14ac:dyDescent="0.45">
      <c r="A104" t="s">
        <v>7</v>
      </c>
      <c r="B104" t="s">
        <v>44</v>
      </c>
      <c r="C104" t="s">
        <v>8</v>
      </c>
      <c r="D104" t="s">
        <v>11</v>
      </c>
      <c r="E104" t="s">
        <v>12</v>
      </c>
      <c r="F104" t="str">
        <f>VLOOKUP(A104, Metadata!$A$1:$H$2, 7, FALSE)</f>
        <v>No HEAL CRF match</v>
      </c>
      <c r="G104" t="s">
        <v>147</v>
      </c>
      <c r="H104" t="s">
        <v>412</v>
      </c>
      <c r="I104" t="s">
        <v>505</v>
      </c>
      <c r="J104" t="s">
        <v>549</v>
      </c>
      <c r="N104" t="s">
        <v>559</v>
      </c>
      <c r="R104" t="s">
        <v>578</v>
      </c>
      <c r="AI104" t="s">
        <v>7</v>
      </c>
    </row>
    <row r="105" spans="1:35" x14ac:dyDescent="0.45">
      <c r="A105" t="s">
        <v>7</v>
      </c>
      <c r="B105" t="s">
        <v>44</v>
      </c>
      <c r="C105" t="s">
        <v>8</v>
      </c>
      <c r="D105" t="s">
        <v>11</v>
      </c>
      <c r="E105" t="s">
        <v>12</v>
      </c>
      <c r="F105" t="str">
        <f>VLOOKUP(A105, Metadata!$A$1:$H$2, 7, FALSE)</f>
        <v>No HEAL CRF match</v>
      </c>
      <c r="G105" t="s">
        <v>148</v>
      </c>
      <c r="H105" t="s">
        <v>413</v>
      </c>
      <c r="I105" t="s">
        <v>506</v>
      </c>
      <c r="J105" t="s">
        <v>549</v>
      </c>
      <c r="N105" t="s">
        <v>559</v>
      </c>
      <c r="R105" t="s">
        <v>578</v>
      </c>
      <c r="AI105" t="s">
        <v>7</v>
      </c>
    </row>
    <row r="106" spans="1:35" x14ac:dyDescent="0.45">
      <c r="A106" t="s">
        <v>7</v>
      </c>
      <c r="B106" t="s">
        <v>44</v>
      </c>
      <c r="C106" t="s">
        <v>8</v>
      </c>
      <c r="D106" t="s">
        <v>11</v>
      </c>
      <c r="E106" t="s">
        <v>12</v>
      </c>
      <c r="F106" t="str">
        <f>VLOOKUP(A106, Metadata!$A$1:$H$2, 7, FALSE)</f>
        <v>No HEAL CRF match</v>
      </c>
      <c r="G106" t="s">
        <v>149</v>
      </c>
      <c r="H106" t="s">
        <v>414</v>
      </c>
      <c r="I106" t="s">
        <v>507</v>
      </c>
      <c r="J106" t="s">
        <v>549</v>
      </c>
      <c r="N106" t="s">
        <v>559</v>
      </c>
      <c r="R106" t="s">
        <v>578</v>
      </c>
      <c r="AI106" t="s">
        <v>7</v>
      </c>
    </row>
    <row r="107" spans="1:35" x14ac:dyDescent="0.45">
      <c r="A107" t="s">
        <v>7</v>
      </c>
      <c r="B107" t="s">
        <v>44</v>
      </c>
      <c r="C107" t="s">
        <v>8</v>
      </c>
      <c r="D107" t="s">
        <v>11</v>
      </c>
      <c r="E107" t="s">
        <v>12</v>
      </c>
      <c r="F107" t="str">
        <f>VLOOKUP(A107, Metadata!$A$1:$H$2, 7, FALSE)</f>
        <v>No HEAL CRF match</v>
      </c>
      <c r="G107" t="s">
        <v>150</v>
      </c>
      <c r="H107" t="s">
        <v>415</v>
      </c>
      <c r="I107" t="s">
        <v>508</v>
      </c>
      <c r="J107" t="s">
        <v>549</v>
      </c>
      <c r="N107" t="s">
        <v>559</v>
      </c>
      <c r="R107" t="s">
        <v>578</v>
      </c>
      <c r="AI107" t="s">
        <v>7</v>
      </c>
    </row>
    <row r="108" spans="1:35" x14ac:dyDescent="0.45">
      <c r="A108" t="s">
        <v>7</v>
      </c>
      <c r="B108" t="s">
        <v>44</v>
      </c>
      <c r="C108" t="s">
        <v>8</v>
      </c>
      <c r="D108" t="s">
        <v>11</v>
      </c>
      <c r="E108" t="s">
        <v>12</v>
      </c>
      <c r="F108" t="str">
        <f>VLOOKUP(A108, Metadata!$A$1:$H$2, 7, FALSE)</f>
        <v>No HEAL CRF match</v>
      </c>
      <c r="G108" t="s">
        <v>151</v>
      </c>
      <c r="H108" t="s">
        <v>416</v>
      </c>
      <c r="I108" t="s">
        <v>509</v>
      </c>
      <c r="J108" t="s">
        <v>549</v>
      </c>
      <c r="N108" t="s">
        <v>559</v>
      </c>
      <c r="R108" t="s">
        <v>578</v>
      </c>
      <c r="AI108" t="s">
        <v>7</v>
      </c>
    </row>
    <row r="109" spans="1:35" x14ac:dyDescent="0.45">
      <c r="A109" t="s">
        <v>7</v>
      </c>
      <c r="B109" t="s">
        <v>44</v>
      </c>
      <c r="C109" t="s">
        <v>8</v>
      </c>
      <c r="D109" t="s">
        <v>11</v>
      </c>
      <c r="E109" t="s">
        <v>12</v>
      </c>
      <c r="F109" t="str">
        <f>VLOOKUP(A109, Metadata!$A$1:$H$2, 7, FALSE)</f>
        <v>No HEAL CRF match</v>
      </c>
      <c r="G109" t="s">
        <v>152</v>
      </c>
      <c r="H109" t="s">
        <v>417</v>
      </c>
      <c r="I109" t="s">
        <v>510</v>
      </c>
      <c r="J109" t="s">
        <v>549</v>
      </c>
      <c r="N109" t="s">
        <v>559</v>
      </c>
      <c r="R109" t="s">
        <v>578</v>
      </c>
      <c r="AI109" t="s">
        <v>7</v>
      </c>
    </row>
    <row r="110" spans="1:35" x14ac:dyDescent="0.45">
      <c r="A110" t="s">
        <v>7</v>
      </c>
      <c r="B110" t="s">
        <v>44</v>
      </c>
      <c r="C110" t="s">
        <v>8</v>
      </c>
      <c r="D110" t="s">
        <v>11</v>
      </c>
      <c r="E110" t="s">
        <v>12</v>
      </c>
      <c r="F110" t="str">
        <f>VLOOKUP(A110, Metadata!$A$1:$H$2, 7, FALSE)</f>
        <v>No HEAL CRF match</v>
      </c>
      <c r="G110" t="s">
        <v>153</v>
      </c>
      <c r="H110" t="s">
        <v>418</v>
      </c>
      <c r="I110" t="s">
        <v>511</v>
      </c>
      <c r="J110" t="s">
        <v>549</v>
      </c>
      <c r="N110" t="s">
        <v>559</v>
      </c>
      <c r="R110" t="s">
        <v>578</v>
      </c>
      <c r="AI110" t="s">
        <v>7</v>
      </c>
    </row>
    <row r="111" spans="1:35" x14ac:dyDescent="0.45">
      <c r="A111" t="s">
        <v>7</v>
      </c>
      <c r="B111" t="s">
        <v>44</v>
      </c>
      <c r="C111" t="s">
        <v>8</v>
      </c>
      <c r="D111" t="s">
        <v>11</v>
      </c>
      <c r="E111" t="s">
        <v>12</v>
      </c>
      <c r="F111" t="str">
        <f>VLOOKUP(A111, Metadata!$A$1:$H$2, 7, FALSE)</f>
        <v>No HEAL CRF match</v>
      </c>
      <c r="G111" t="s">
        <v>154</v>
      </c>
      <c r="H111" t="s">
        <v>419</v>
      </c>
      <c r="I111" t="s">
        <v>512</v>
      </c>
      <c r="J111" t="s">
        <v>549</v>
      </c>
      <c r="N111" t="s">
        <v>559</v>
      </c>
      <c r="R111" t="s">
        <v>578</v>
      </c>
      <c r="AI111" t="s">
        <v>7</v>
      </c>
    </row>
    <row r="112" spans="1:35" x14ac:dyDescent="0.45">
      <c r="A112" t="s">
        <v>7</v>
      </c>
      <c r="B112" t="s">
        <v>44</v>
      </c>
      <c r="C112" t="s">
        <v>8</v>
      </c>
      <c r="D112" t="s">
        <v>11</v>
      </c>
      <c r="E112" t="s">
        <v>12</v>
      </c>
      <c r="F112" t="str">
        <f>VLOOKUP(A112, Metadata!$A$1:$H$2, 7, FALSE)</f>
        <v>No HEAL CRF match</v>
      </c>
      <c r="G112" t="s">
        <v>155</v>
      </c>
      <c r="H112" t="s">
        <v>411</v>
      </c>
      <c r="I112" t="s">
        <v>504</v>
      </c>
      <c r="J112" t="s">
        <v>549</v>
      </c>
      <c r="N112" t="s">
        <v>559</v>
      </c>
      <c r="R112" t="s">
        <v>577</v>
      </c>
      <c r="AI112" t="s">
        <v>7</v>
      </c>
    </row>
    <row r="113" spans="1:35" x14ac:dyDescent="0.45">
      <c r="A113" t="s">
        <v>7</v>
      </c>
      <c r="B113" t="s">
        <v>44</v>
      </c>
      <c r="C113" t="s">
        <v>8</v>
      </c>
      <c r="D113" t="s">
        <v>11</v>
      </c>
      <c r="E113" t="s">
        <v>12</v>
      </c>
      <c r="F113" t="str">
        <f>VLOOKUP(A113, Metadata!$A$1:$H$2, 7, FALSE)</f>
        <v>No HEAL CRF match</v>
      </c>
      <c r="G113" t="s">
        <v>156</v>
      </c>
      <c r="H113" t="s">
        <v>412</v>
      </c>
      <c r="I113" t="s">
        <v>505</v>
      </c>
      <c r="J113" t="s">
        <v>549</v>
      </c>
      <c r="N113" t="s">
        <v>559</v>
      </c>
      <c r="R113" t="s">
        <v>578</v>
      </c>
      <c r="AI113" t="s">
        <v>7</v>
      </c>
    </row>
    <row r="114" spans="1:35" x14ac:dyDescent="0.45">
      <c r="A114" t="s">
        <v>7</v>
      </c>
      <c r="B114" t="s">
        <v>44</v>
      </c>
      <c r="C114" t="s">
        <v>8</v>
      </c>
      <c r="D114" t="s">
        <v>11</v>
      </c>
      <c r="E114" t="s">
        <v>12</v>
      </c>
      <c r="F114" t="str">
        <f>VLOOKUP(A114, Metadata!$A$1:$H$2, 7, FALSE)</f>
        <v>No HEAL CRF match</v>
      </c>
      <c r="G114" t="s">
        <v>157</v>
      </c>
      <c r="H114" t="s">
        <v>413</v>
      </c>
      <c r="I114" t="s">
        <v>506</v>
      </c>
      <c r="J114" t="s">
        <v>549</v>
      </c>
      <c r="N114" t="s">
        <v>559</v>
      </c>
      <c r="R114" t="s">
        <v>578</v>
      </c>
      <c r="AI114" t="s">
        <v>7</v>
      </c>
    </row>
    <row r="115" spans="1:35" x14ac:dyDescent="0.45">
      <c r="A115" t="s">
        <v>7</v>
      </c>
      <c r="B115" t="s">
        <v>44</v>
      </c>
      <c r="C115" t="s">
        <v>8</v>
      </c>
      <c r="D115" t="s">
        <v>11</v>
      </c>
      <c r="E115" t="s">
        <v>12</v>
      </c>
      <c r="F115" t="str">
        <f>VLOOKUP(A115, Metadata!$A$1:$H$2, 7, FALSE)</f>
        <v>No HEAL CRF match</v>
      </c>
      <c r="G115" t="s">
        <v>158</v>
      </c>
      <c r="H115" t="s">
        <v>414</v>
      </c>
      <c r="I115" t="s">
        <v>507</v>
      </c>
      <c r="J115" t="s">
        <v>549</v>
      </c>
      <c r="N115" t="s">
        <v>559</v>
      </c>
      <c r="R115" t="s">
        <v>578</v>
      </c>
      <c r="AI115" t="s">
        <v>7</v>
      </c>
    </row>
    <row r="116" spans="1:35" x14ac:dyDescent="0.45">
      <c r="A116" t="s">
        <v>7</v>
      </c>
      <c r="B116" t="s">
        <v>44</v>
      </c>
      <c r="C116" t="s">
        <v>8</v>
      </c>
      <c r="D116" t="s">
        <v>11</v>
      </c>
      <c r="E116" t="s">
        <v>12</v>
      </c>
      <c r="F116" t="str">
        <f>VLOOKUP(A116, Metadata!$A$1:$H$2, 7, FALSE)</f>
        <v>No HEAL CRF match</v>
      </c>
      <c r="G116" t="s">
        <v>159</v>
      </c>
      <c r="H116" t="s">
        <v>415</v>
      </c>
      <c r="I116" t="s">
        <v>508</v>
      </c>
      <c r="J116" t="s">
        <v>549</v>
      </c>
      <c r="N116" t="s">
        <v>559</v>
      </c>
      <c r="R116" t="s">
        <v>578</v>
      </c>
      <c r="AI116" t="s">
        <v>7</v>
      </c>
    </row>
    <row r="117" spans="1:35" x14ac:dyDescent="0.45">
      <c r="A117" t="s">
        <v>7</v>
      </c>
      <c r="B117" t="s">
        <v>44</v>
      </c>
      <c r="C117" t="s">
        <v>8</v>
      </c>
      <c r="D117" t="s">
        <v>11</v>
      </c>
      <c r="E117" t="s">
        <v>12</v>
      </c>
      <c r="F117" t="str">
        <f>VLOOKUP(A117, Metadata!$A$1:$H$2, 7, FALSE)</f>
        <v>No HEAL CRF match</v>
      </c>
      <c r="G117" t="s">
        <v>160</v>
      </c>
      <c r="H117" t="s">
        <v>416</v>
      </c>
      <c r="I117" t="s">
        <v>509</v>
      </c>
      <c r="J117" t="s">
        <v>549</v>
      </c>
      <c r="N117" t="s">
        <v>559</v>
      </c>
      <c r="R117" t="s">
        <v>578</v>
      </c>
      <c r="AI117" t="s">
        <v>7</v>
      </c>
    </row>
    <row r="118" spans="1:35" x14ac:dyDescent="0.45">
      <c r="A118" t="s">
        <v>7</v>
      </c>
      <c r="B118" t="s">
        <v>44</v>
      </c>
      <c r="C118" t="s">
        <v>8</v>
      </c>
      <c r="D118" t="s">
        <v>11</v>
      </c>
      <c r="E118" t="s">
        <v>12</v>
      </c>
      <c r="F118" t="str">
        <f>VLOOKUP(A118, Metadata!$A$1:$H$2, 7, FALSE)</f>
        <v>No HEAL CRF match</v>
      </c>
      <c r="G118" t="s">
        <v>161</v>
      </c>
      <c r="H118" t="s">
        <v>417</v>
      </c>
      <c r="I118" t="s">
        <v>510</v>
      </c>
      <c r="J118" t="s">
        <v>549</v>
      </c>
      <c r="N118" t="s">
        <v>559</v>
      </c>
      <c r="R118" t="s">
        <v>578</v>
      </c>
      <c r="AI118" t="s">
        <v>7</v>
      </c>
    </row>
    <row r="119" spans="1:35" x14ac:dyDescent="0.45">
      <c r="A119" t="s">
        <v>7</v>
      </c>
      <c r="B119" t="s">
        <v>44</v>
      </c>
      <c r="C119" t="s">
        <v>8</v>
      </c>
      <c r="D119" t="s">
        <v>11</v>
      </c>
      <c r="E119" t="s">
        <v>12</v>
      </c>
      <c r="F119" t="str">
        <f>VLOOKUP(A119, Metadata!$A$1:$H$2, 7, FALSE)</f>
        <v>No HEAL CRF match</v>
      </c>
      <c r="G119" t="s">
        <v>162</v>
      </c>
      <c r="H119" t="s">
        <v>418</v>
      </c>
      <c r="I119" t="s">
        <v>511</v>
      </c>
      <c r="J119" t="s">
        <v>549</v>
      </c>
      <c r="N119" t="s">
        <v>559</v>
      </c>
      <c r="R119" t="s">
        <v>578</v>
      </c>
      <c r="AI119" t="s">
        <v>7</v>
      </c>
    </row>
    <row r="120" spans="1:35" x14ac:dyDescent="0.45">
      <c r="A120" t="s">
        <v>7</v>
      </c>
      <c r="B120" t="s">
        <v>44</v>
      </c>
      <c r="C120" t="s">
        <v>8</v>
      </c>
      <c r="D120" t="s">
        <v>11</v>
      </c>
      <c r="E120" t="s">
        <v>12</v>
      </c>
      <c r="F120" t="str">
        <f>VLOOKUP(A120, Metadata!$A$1:$H$2, 7, FALSE)</f>
        <v>No HEAL CRF match</v>
      </c>
      <c r="G120" t="s">
        <v>163</v>
      </c>
      <c r="H120" t="s">
        <v>419</v>
      </c>
      <c r="I120" t="s">
        <v>512</v>
      </c>
      <c r="J120" t="s">
        <v>549</v>
      </c>
      <c r="N120" t="s">
        <v>559</v>
      </c>
      <c r="R120" t="s">
        <v>578</v>
      </c>
      <c r="AI120" t="s">
        <v>7</v>
      </c>
    </row>
    <row r="121" spans="1:35" x14ac:dyDescent="0.45">
      <c r="A121" t="s">
        <v>7</v>
      </c>
      <c r="B121" t="s">
        <v>44</v>
      </c>
      <c r="C121" t="s">
        <v>8</v>
      </c>
      <c r="D121" t="s">
        <v>11</v>
      </c>
      <c r="E121" t="s">
        <v>12</v>
      </c>
      <c r="F121" t="str">
        <f>VLOOKUP(A121, Metadata!$A$1:$H$2, 7, FALSE)</f>
        <v>No HEAL CRF match</v>
      </c>
      <c r="G121" t="s">
        <v>164</v>
      </c>
      <c r="H121" t="s">
        <v>411</v>
      </c>
      <c r="I121" t="s">
        <v>504</v>
      </c>
      <c r="J121" t="s">
        <v>549</v>
      </c>
      <c r="N121" t="s">
        <v>559</v>
      </c>
      <c r="R121" t="s">
        <v>577</v>
      </c>
      <c r="AI121" t="s">
        <v>7</v>
      </c>
    </row>
    <row r="122" spans="1:35" x14ac:dyDescent="0.45">
      <c r="A122" t="s">
        <v>7</v>
      </c>
      <c r="B122" t="s">
        <v>44</v>
      </c>
      <c r="C122" t="s">
        <v>8</v>
      </c>
      <c r="D122" t="s">
        <v>11</v>
      </c>
      <c r="E122" t="s">
        <v>12</v>
      </c>
      <c r="F122" t="str">
        <f>VLOOKUP(A122, Metadata!$A$1:$H$2, 7, FALSE)</f>
        <v>No HEAL CRF match</v>
      </c>
      <c r="G122" t="s">
        <v>165</v>
      </c>
      <c r="H122" t="s">
        <v>412</v>
      </c>
      <c r="I122" t="s">
        <v>505</v>
      </c>
      <c r="J122" t="s">
        <v>549</v>
      </c>
      <c r="N122" t="s">
        <v>559</v>
      </c>
      <c r="R122" t="s">
        <v>578</v>
      </c>
      <c r="AI122" t="s">
        <v>7</v>
      </c>
    </row>
    <row r="123" spans="1:35" x14ac:dyDescent="0.45">
      <c r="A123" t="s">
        <v>7</v>
      </c>
      <c r="B123" t="s">
        <v>44</v>
      </c>
      <c r="C123" t="s">
        <v>8</v>
      </c>
      <c r="D123" t="s">
        <v>11</v>
      </c>
      <c r="E123" t="s">
        <v>12</v>
      </c>
      <c r="F123" t="str">
        <f>VLOOKUP(A123, Metadata!$A$1:$H$2, 7, FALSE)</f>
        <v>No HEAL CRF match</v>
      </c>
      <c r="G123" t="s">
        <v>166</v>
      </c>
      <c r="H123" t="s">
        <v>413</v>
      </c>
      <c r="I123" t="s">
        <v>506</v>
      </c>
      <c r="J123" t="s">
        <v>549</v>
      </c>
      <c r="N123" t="s">
        <v>559</v>
      </c>
      <c r="R123" t="s">
        <v>578</v>
      </c>
      <c r="AI123" t="s">
        <v>7</v>
      </c>
    </row>
    <row r="124" spans="1:35" x14ac:dyDescent="0.45">
      <c r="A124" t="s">
        <v>7</v>
      </c>
      <c r="B124" t="s">
        <v>44</v>
      </c>
      <c r="C124" t="s">
        <v>8</v>
      </c>
      <c r="D124" t="s">
        <v>11</v>
      </c>
      <c r="E124" t="s">
        <v>12</v>
      </c>
      <c r="F124" t="str">
        <f>VLOOKUP(A124, Metadata!$A$1:$H$2, 7, FALSE)</f>
        <v>No HEAL CRF match</v>
      </c>
      <c r="G124" t="s">
        <v>167</v>
      </c>
      <c r="H124" t="s">
        <v>414</v>
      </c>
      <c r="I124" t="s">
        <v>507</v>
      </c>
      <c r="J124" t="s">
        <v>549</v>
      </c>
      <c r="N124" t="s">
        <v>559</v>
      </c>
      <c r="R124" t="s">
        <v>578</v>
      </c>
      <c r="AI124" t="s">
        <v>7</v>
      </c>
    </row>
    <row r="125" spans="1:35" x14ac:dyDescent="0.45">
      <c r="A125" t="s">
        <v>7</v>
      </c>
      <c r="B125" t="s">
        <v>44</v>
      </c>
      <c r="C125" t="s">
        <v>8</v>
      </c>
      <c r="D125" t="s">
        <v>11</v>
      </c>
      <c r="E125" t="s">
        <v>12</v>
      </c>
      <c r="F125" t="str">
        <f>VLOOKUP(A125, Metadata!$A$1:$H$2, 7, FALSE)</f>
        <v>No HEAL CRF match</v>
      </c>
      <c r="G125" t="s">
        <v>168</v>
      </c>
      <c r="H125" t="s">
        <v>415</v>
      </c>
      <c r="I125" t="s">
        <v>508</v>
      </c>
      <c r="J125" t="s">
        <v>549</v>
      </c>
      <c r="N125" t="s">
        <v>559</v>
      </c>
      <c r="R125" t="s">
        <v>578</v>
      </c>
      <c r="AI125" t="s">
        <v>7</v>
      </c>
    </row>
    <row r="126" spans="1:35" x14ac:dyDescent="0.45">
      <c r="A126" t="s">
        <v>7</v>
      </c>
      <c r="B126" t="s">
        <v>44</v>
      </c>
      <c r="C126" t="s">
        <v>8</v>
      </c>
      <c r="D126" t="s">
        <v>11</v>
      </c>
      <c r="E126" t="s">
        <v>12</v>
      </c>
      <c r="F126" t="str">
        <f>VLOOKUP(A126, Metadata!$A$1:$H$2, 7, FALSE)</f>
        <v>No HEAL CRF match</v>
      </c>
      <c r="G126" t="s">
        <v>169</v>
      </c>
      <c r="H126" t="s">
        <v>416</v>
      </c>
      <c r="I126" t="s">
        <v>509</v>
      </c>
      <c r="J126" t="s">
        <v>549</v>
      </c>
      <c r="N126" t="s">
        <v>559</v>
      </c>
      <c r="R126" t="s">
        <v>578</v>
      </c>
      <c r="AI126" t="s">
        <v>7</v>
      </c>
    </row>
    <row r="127" spans="1:35" x14ac:dyDescent="0.45">
      <c r="A127" t="s">
        <v>7</v>
      </c>
      <c r="B127" t="s">
        <v>44</v>
      </c>
      <c r="C127" t="s">
        <v>8</v>
      </c>
      <c r="D127" t="s">
        <v>11</v>
      </c>
      <c r="E127" t="s">
        <v>12</v>
      </c>
      <c r="F127" t="str">
        <f>VLOOKUP(A127, Metadata!$A$1:$H$2, 7, FALSE)</f>
        <v>No HEAL CRF match</v>
      </c>
      <c r="G127" t="s">
        <v>170</v>
      </c>
      <c r="H127" t="s">
        <v>417</v>
      </c>
      <c r="I127" t="s">
        <v>510</v>
      </c>
      <c r="J127" t="s">
        <v>549</v>
      </c>
      <c r="N127" t="s">
        <v>559</v>
      </c>
      <c r="R127" t="s">
        <v>578</v>
      </c>
      <c r="AI127" t="s">
        <v>7</v>
      </c>
    </row>
    <row r="128" spans="1:35" x14ac:dyDescent="0.45">
      <c r="A128" t="s">
        <v>7</v>
      </c>
      <c r="B128" t="s">
        <v>44</v>
      </c>
      <c r="C128" t="s">
        <v>8</v>
      </c>
      <c r="D128" t="s">
        <v>11</v>
      </c>
      <c r="E128" t="s">
        <v>12</v>
      </c>
      <c r="F128" t="str">
        <f>VLOOKUP(A128, Metadata!$A$1:$H$2, 7, FALSE)</f>
        <v>No HEAL CRF match</v>
      </c>
      <c r="G128" t="s">
        <v>171</v>
      </c>
      <c r="H128" t="s">
        <v>418</v>
      </c>
      <c r="I128" t="s">
        <v>511</v>
      </c>
      <c r="J128" t="s">
        <v>549</v>
      </c>
      <c r="N128" t="s">
        <v>559</v>
      </c>
      <c r="R128" t="s">
        <v>578</v>
      </c>
      <c r="AI128" t="s">
        <v>7</v>
      </c>
    </row>
    <row r="129" spans="1:35" x14ac:dyDescent="0.45">
      <c r="A129" t="s">
        <v>7</v>
      </c>
      <c r="B129" t="s">
        <v>44</v>
      </c>
      <c r="C129" t="s">
        <v>8</v>
      </c>
      <c r="D129" t="s">
        <v>11</v>
      </c>
      <c r="E129" t="s">
        <v>12</v>
      </c>
      <c r="F129" t="str">
        <f>VLOOKUP(A129, Metadata!$A$1:$H$2, 7, FALSE)</f>
        <v>No HEAL CRF match</v>
      </c>
      <c r="G129" t="s">
        <v>172</v>
      </c>
      <c r="H129" t="s">
        <v>419</v>
      </c>
      <c r="I129" t="s">
        <v>512</v>
      </c>
      <c r="J129" t="s">
        <v>549</v>
      </c>
      <c r="N129" t="s">
        <v>559</v>
      </c>
      <c r="R129" t="s">
        <v>578</v>
      </c>
      <c r="AI129" t="s">
        <v>7</v>
      </c>
    </row>
    <row r="130" spans="1:35" x14ac:dyDescent="0.45">
      <c r="A130" t="s">
        <v>7</v>
      </c>
      <c r="B130" t="s">
        <v>44</v>
      </c>
      <c r="C130" t="s">
        <v>8</v>
      </c>
      <c r="D130" t="s">
        <v>11</v>
      </c>
      <c r="E130" t="s">
        <v>12</v>
      </c>
      <c r="F130" t="str">
        <f>VLOOKUP(A130, Metadata!$A$1:$H$2, 7, FALSE)</f>
        <v>No HEAL CRF match</v>
      </c>
      <c r="G130" t="s">
        <v>173</v>
      </c>
      <c r="H130" t="s">
        <v>411</v>
      </c>
      <c r="I130" t="s">
        <v>504</v>
      </c>
      <c r="J130" t="s">
        <v>549</v>
      </c>
      <c r="N130" t="s">
        <v>559</v>
      </c>
      <c r="R130" t="s">
        <v>577</v>
      </c>
      <c r="AI130" t="s">
        <v>7</v>
      </c>
    </row>
    <row r="131" spans="1:35" x14ac:dyDescent="0.45">
      <c r="A131" t="s">
        <v>7</v>
      </c>
      <c r="B131" t="s">
        <v>44</v>
      </c>
      <c r="C131" t="s">
        <v>8</v>
      </c>
      <c r="D131" t="s">
        <v>11</v>
      </c>
      <c r="E131" t="s">
        <v>12</v>
      </c>
      <c r="F131" t="str">
        <f>VLOOKUP(A131, Metadata!$A$1:$H$2, 7, FALSE)</f>
        <v>No HEAL CRF match</v>
      </c>
      <c r="G131" t="s">
        <v>174</v>
      </c>
      <c r="H131" t="s">
        <v>412</v>
      </c>
      <c r="I131" t="s">
        <v>505</v>
      </c>
      <c r="J131" t="s">
        <v>549</v>
      </c>
      <c r="N131" t="s">
        <v>559</v>
      </c>
      <c r="R131" t="s">
        <v>578</v>
      </c>
      <c r="AI131" t="s">
        <v>7</v>
      </c>
    </row>
    <row r="132" spans="1:35" x14ac:dyDescent="0.45">
      <c r="A132" t="s">
        <v>7</v>
      </c>
      <c r="B132" t="s">
        <v>44</v>
      </c>
      <c r="C132" t="s">
        <v>8</v>
      </c>
      <c r="D132" t="s">
        <v>11</v>
      </c>
      <c r="E132" t="s">
        <v>12</v>
      </c>
      <c r="F132" t="str">
        <f>VLOOKUP(A132, Metadata!$A$1:$H$2, 7, FALSE)</f>
        <v>No HEAL CRF match</v>
      </c>
      <c r="G132" t="s">
        <v>175</v>
      </c>
      <c r="H132" t="s">
        <v>413</v>
      </c>
      <c r="I132" t="s">
        <v>506</v>
      </c>
      <c r="J132" t="s">
        <v>549</v>
      </c>
      <c r="N132" t="s">
        <v>559</v>
      </c>
      <c r="R132" t="s">
        <v>578</v>
      </c>
      <c r="AI132" t="s">
        <v>7</v>
      </c>
    </row>
    <row r="133" spans="1:35" x14ac:dyDescent="0.45">
      <c r="A133" t="s">
        <v>7</v>
      </c>
      <c r="B133" t="s">
        <v>44</v>
      </c>
      <c r="C133" t="s">
        <v>8</v>
      </c>
      <c r="D133" t="s">
        <v>11</v>
      </c>
      <c r="E133" t="s">
        <v>12</v>
      </c>
      <c r="F133" t="str">
        <f>VLOOKUP(A133, Metadata!$A$1:$H$2, 7, FALSE)</f>
        <v>No HEAL CRF match</v>
      </c>
      <c r="G133" t="s">
        <v>176</v>
      </c>
      <c r="H133" t="s">
        <v>414</v>
      </c>
      <c r="I133" t="s">
        <v>507</v>
      </c>
      <c r="J133" t="s">
        <v>549</v>
      </c>
      <c r="N133" t="s">
        <v>559</v>
      </c>
      <c r="R133" t="s">
        <v>578</v>
      </c>
      <c r="AI133" t="s">
        <v>7</v>
      </c>
    </row>
    <row r="134" spans="1:35" x14ac:dyDescent="0.45">
      <c r="A134" t="s">
        <v>7</v>
      </c>
      <c r="B134" t="s">
        <v>44</v>
      </c>
      <c r="C134" t="s">
        <v>8</v>
      </c>
      <c r="D134" t="s">
        <v>11</v>
      </c>
      <c r="E134" t="s">
        <v>12</v>
      </c>
      <c r="F134" t="str">
        <f>VLOOKUP(A134, Metadata!$A$1:$H$2, 7, FALSE)</f>
        <v>No HEAL CRF match</v>
      </c>
      <c r="G134" t="s">
        <v>177</v>
      </c>
      <c r="H134" t="s">
        <v>415</v>
      </c>
      <c r="I134" t="s">
        <v>508</v>
      </c>
      <c r="J134" t="s">
        <v>549</v>
      </c>
      <c r="N134" t="s">
        <v>559</v>
      </c>
      <c r="R134" t="s">
        <v>578</v>
      </c>
      <c r="AI134" t="s">
        <v>7</v>
      </c>
    </row>
    <row r="135" spans="1:35" x14ac:dyDescent="0.45">
      <c r="A135" t="s">
        <v>7</v>
      </c>
      <c r="B135" t="s">
        <v>44</v>
      </c>
      <c r="C135" t="s">
        <v>8</v>
      </c>
      <c r="D135" t="s">
        <v>11</v>
      </c>
      <c r="E135" t="s">
        <v>12</v>
      </c>
      <c r="F135" t="str">
        <f>VLOOKUP(A135, Metadata!$A$1:$H$2, 7, FALSE)</f>
        <v>No HEAL CRF match</v>
      </c>
      <c r="G135" t="s">
        <v>178</v>
      </c>
      <c r="H135" t="s">
        <v>416</v>
      </c>
      <c r="I135" t="s">
        <v>509</v>
      </c>
      <c r="J135" t="s">
        <v>549</v>
      </c>
      <c r="N135" t="s">
        <v>559</v>
      </c>
      <c r="R135" t="s">
        <v>578</v>
      </c>
      <c r="AI135" t="s">
        <v>7</v>
      </c>
    </row>
    <row r="136" spans="1:35" x14ac:dyDescent="0.45">
      <c r="A136" t="s">
        <v>7</v>
      </c>
      <c r="B136" t="s">
        <v>44</v>
      </c>
      <c r="C136" t="s">
        <v>8</v>
      </c>
      <c r="D136" t="s">
        <v>11</v>
      </c>
      <c r="E136" t="s">
        <v>12</v>
      </c>
      <c r="F136" t="str">
        <f>VLOOKUP(A136, Metadata!$A$1:$H$2, 7, FALSE)</f>
        <v>No HEAL CRF match</v>
      </c>
      <c r="G136" t="s">
        <v>179</v>
      </c>
      <c r="H136" t="s">
        <v>417</v>
      </c>
      <c r="I136" t="s">
        <v>510</v>
      </c>
      <c r="J136" t="s">
        <v>549</v>
      </c>
      <c r="N136" t="s">
        <v>559</v>
      </c>
      <c r="R136" t="s">
        <v>578</v>
      </c>
      <c r="AI136" t="s">
        <v>7</v>
      </c>
    </row>
    <row r="137" spans="1:35" x14ac:dyDescent="0.45">
      <c r="A137" t="s">
        <v>7</v>
      </c>
      <c r="B137" t="s">
        <v>44</v>
      </c>
      <c r="C137" t="s">
        <v>8</v>
      </c>
      <c r="D137" t="s">
        <v>11</v>
      </c>
      <c r="E137" t="s">
        <v>12</v>
      </c>
      <c r="F137" t="str">
        <f>VLOOKUP(A137, Metadata!$A$1:$H$2, 7, FALSE)</f>
        <v>No HEAL CRF match</v>
      </c>
      <c r="G137" t="s">
        <v>180</v>
      </c>
      <c r="H137" t="s">
        <v>418</v>
      </c>
      <c r="I137" t="s">
        <v>511</v>
      </c>
      <c r="J137" t="s">
        <v>549</v>
      </c>
      <c r="N137" t="s">
        <v>559</v>
      </c>
      <c r="R137" t="s">
        <v>578</v>
      </c>
      <c r="AI137" t="s">
        <v>7</v>
      </c>
    </row>
    <row r="138" spans="1:35" x14ac:dyDescent="0.45">
      <c r="A138" t="s">
        <v>7</v>
      </c>
      <c r="B138" t="s">
        <v>44</v>
      </c>
      <c r="C138" t="s">
        <v>8</v>
      </c>
      <c r="D138" t="s">
        <v>11</v>
      </c>
      <c r="E138" t="s">
        <v>12</v>
      </c>
      <c r="F138" t="str">
        <f>VLOOKUP(A138, Metadata!$A$1:$H$2, 7, FALSE)</f>
        <v>No HEAL CRF match</v>
      </c>
      <c r="G138" t="s">
        <v>181</v>
      </c>
      <c r="H138" t="s">
        <v>419</v>
      </c>
      <c r="I138" t="s">
        <v>512</v>
      </c>
      <c r="J138" t="s">
        <v>549</v>
      </c>
      <c r="N138" t="s">
        <v>559</v>
      </c>
      <c r="R138" t="s">
        <v>578</v>
      </c>
      <c r="AI138" t="s">
        <v>7</v>
      </c>
    </row>
    <row r="139" spans="1:35" x14ac:dyDescent="0.45">
      <c r="A139" t="s">
        <v>7</v>
      </c>
      <c r="B139" t="s">
        <v>44</v>
      </c>
      <c r="C139" t="s">
        <v>8</v>
      </c>
      <c r="D139" t="s">
        <v>11</v>
      </c>
      <c r="E139" t="s">
        <v>12</v>
      </c>
      <c r="F139" t="str">
        <f>VLOOKUP(A139, Metadata!$A$1:$H$2, 7, FALSE)</f>
        <v>No HEAL CRF match</v>
      </c>
      <c r="G139" t="s">
        <v>182</v>
      </c>
      <c r="H139" t="s">
        <v>411</v>
      </c>
      <c r="I139" t="s">
        <v>504</v>
      </c>
      <c r="J139" t="s">
        <v>549</v>
      </c>
      <c r="N139" t="s">
        <v>559</v>
      </c>
      <c r="R139" t="s">
        <v>577</v>
      </c>
      <c r="AI139" t="s">
        <v>7</v>
      </c>
    </row>
    <row r="140" spans="1:35" x14ac:dyDescent="0.45">
      <c r="A140" t="s">
        <v>7</v>
      </c>
      <c r="B140" t="s">
        <v>44</v>
      </c>
      <c r="C140" t="s">
        <v>8</v>
      </c>
      <c r="D140" t="s">
        <v>11</v>
      </c>
      <c r="E140" t="s">
        <v>12</v>
      </c>
      <c r="F140" t="str">
        <f>VLOOKUP(A140, Metadata!$A$1:$H$2, 7, FALSE)</f>
        <v>No HEAL CRF match</v>
      </c>
      <c r="G140" t="s">
        <v>183</v>
      </c>
      <c r="H140" t="s">
        <v>412</v>
      </c>
      <c r="I140" t="s">
        <v>505</v>
      </c>
      <c r="J140" t="s">
        <v>549</v>
      </c>
      <c r="N140" t="s">
        <v>559</v>
      </c>
      <c r="R140" t="s">
        <v>578</v>
      </c>
      <c r="AI140" t="s">
        <v>7</v>
      </c>
    </row>
    <row r="141" spans="1:35" x14ac:dyDescent="0.45">
      <c r="A141" t="s">
        <v>7</v>
      </c>
      <c r="B141" t="s">
        <v>44</v>
      </c>
      <c r="C141" t="s">
        <v>8</v>
      </c>
      <c r="D141" t="s">
        <v>11</v>
      </c>
      <c r="E141" t="s">
        <v>12</v>
      </c>
      <c r="F141" t="str">
        <f>VLOOKUP(A141, Metadata!$A$1:$H$2, 7, FALSE)</f>
        <v>No HEAL CRF match</v>
      </c>
      <c r="G141" t="s">
        <v>184</v>
      </c>
      <c r="H141" t="s">
        <v>413</v>
      </c>
      <c r="I141" t="s">
        <v>506</v>
      </c>
      <c r="J141" t="s">
        <v>549</v>
      </c>
      <c r="N141" t="s">
        <v>559</v>
      </c>
      <c r="R141" t="s">
        <v>578</v>
      </c>
      <c r="AI141" t="s">
        <v>7</v>
      </c>
    </row>
    <row r="142" spans="1:35" x14ac:dyDescent="0.45">
      <c r="A142" t="s">
        <v>7</v>
      </c>
      <c r="B142" t="s">
        <v>44</v>
      </c>
      <c r="C142" t="s">
        <v>8</v>
      </c>
      <c r="D142" t="s">
        <v>11</v>
      </c>
      <c r="E142" t="s">
        <v>12</v>
      </c>
      <c r="F142" t="str">
        <f>VLOOKUP(A142, Metadata!$A$1:$H$2, 7, FALSE)</f>
        <v>No HEAL CRF match</v>
      </c>
      <c r="G142" t="s">
        <v>185</v>
      </c>
      <c r="H142" t="s">
        <v>414</v>
      </c>
      <c r="I142" t="s">
        <v>507</v>
      </c>
      <c r="J142" t="s">
        <v>549</v>
      </c>
      <c r="N142" t="s">
        <v>559</v>
      </c>
      <c r="R142" t="s">
        <v>578</v>
      </c>
      <c r="AI142" t="s">
        <v>7</v>
      </c>
    </row>
    <row r="143" spans="1:35" x14ac:dyDescent="0.45">
      <c r="A143" t="s">
        <v>7</v>
      </c>
      <c r="B143" t="s">
        <v>44</v>
      </c>
      <c r="C143" t="s">
        <v>8</v>
      </c>
      <c r="D143" t="s">
        <v>11</v>
      </c>
      <c r="E143" t="s">
        <v>12</v>
      </c>
      <c r="F143" t="str">
        <f>VLOOKUP(A143, Metadata!$A$1:$H$2, 7, FALSE)</f>
        <v>No HEAL CRF match</v>
      </c>
      <c r="G143" t="s">
        <v>186</v>
      </c>
      <c r="H143" t="s">
        <v>415</v>
      </c>
      <c r="I143" t="s">
        <v>508</v>
      </c>
      <c r="J143" t="s">
        <v>549</v>
      </c>
      <c r="N143" t="s">
        <v>559</v>
      </c>
      <c r="R143" t="s">
        <v>578</v>
      </c>
      <c r="AI143" t="s">
        <v>7</v>
      </c>
    </row>
    <row r="144" spans="1:35" x14ac:dyDescent="0.45">
      <c r="A144" t="s">
        <v>7</v>
      </c>
      <c r="B144" t="s">
        <v>44</v>
      </c>
      <c r="C144" t="s">
        <v>8</v>
      </c>
      <c r="D144" t="s">
        <v>11</v>
      </c>
      <c r="E144" t="s">
        <v>12</v>
      </c>
      <c r="F144" t="str">
        <f>VLOOKUP(A144, Metadata!$A$1:$H$2, 7, FALSE)</f>
        <v>No HEAL CRF match</v>
      </c>
      <c r="G144" t="s">
        <v>187</v>
      </c>
      <c r="H144" t="s">
        <v>416</v>
      </c>
      <c r="I144" t="s">
        <v>509</v>
      </c>
      <c r="J144" t="s">
        <v>549</v>
      </c>
      <c r="N144" t="s">
        <v>559</v>
      </c>
      <c r="R144" t="s">
        <v>578</v>
      </c>
      <c r="AI144" t="s">
        <v>7</v>
      </c>
    </row>
    <row r="145" spans="1:35" x14ac:dyDescent="0.45">
      <c r="A145" t="s">
        <v>7</v>
      </c>
      <c r="B145" t="s">
        <v>44</v>
      </c>
      <c r="C145" t="s">
        <v>8</v>
      </c>
      <c r="D145" t="s">
        <v>11</v>
      </c>
      <c r="E145" t="s">
        <v>12</v>
      </c>
      <c r="F145" t="str">
        <f>VLOOKUP(A145, Metadata!$A$1:$H$2, 7, FALSE)</f>
        <v>No HEAL CRF match</v>
      </c>
      <c r="G145" t="s">
        <v>188</v>
      </c>
      <c r="H145" t="s">
        <v>417</v>
      </c>
      <c r="I145" t="s">
        <v>510</v>
      </c>
      <c r="J145" t="s">
        <v>549</v>
      </c>
      <c r="N145" t="s">
        <v>559</v>
      </c>
      <c r="R145" t="s">
        <v>578</v>
      </c>
      <c r="AI145" t="s">
        <v>7</v>
      </c>
    </row>
    <row r="146" spans="1:35" x14ac:dyDescent="0.45">
      <c r="A146" t="s">
        <v>7</v>
      </c>
      <c r="B146" t="s">
        <v>44</v>
      </c>
      <c r="C146" t="s">
        <v>8</v>
      </c>
      <c r="D146" t="s">
        <v>11</v>
      </c>
      <c r="E146" t="s">
        <v>12</v>
      </c>
      <c r="F146" t="str">
        <f>VLOOKUP(A146, Metadata!$A$1:$H$2, 7, FALSE)</f>
        <v>No HEAL CRF match</v>
      </c>
      <c r="G146" t="s">
        <v>189</v>
      </c>
      <c r="H146" t="s">
        <v>418</v>
      </c>
      <c r="I146" t="s">
        <v>511</v>
      </c>
      <c r="J146" t="s">
        <v>549</v>
      </c>
      <c r="N146" t="s">
        <v>559</v>
      </c>
      <c r="R146" t="s">
        <v>578</v>
      </c>
      <c r="AI146" t="s">
        <v>7</v>
      </c>
    </row>
    <row r="147" spans="1:35" x14ac:dyDescent="0.45">
      <c r="A147" t="s">
        <v>7</v>
      </c>
      <c r="B147" t="s">
        <v>44</v>
      </c>
      <c r="C147" t="s">
        <v>8</v>
      </c>
      <c r="D147" t="s">
        <v>11</v>
      </c>
      <c r="E147" t="s">
        <v>12</v>
      </c>
      <c r="F147" t="str">
        <f>VLOOKUP(A147, Metadata!$A$1:$H$2, 7, FALSE)</f>
        <v>No HEAL CRF match</v>
      </c>
      <c r="G147" t="s">
        <v>190</v>
      </c>
      <c r="H147" t="s">
        <v>419</v>
      </c>
      <c r="I147" t="s">
        <v>512</v>
      </c>
      <c r="J147" t="s">
        <v>549</v>
      </c>
      <c r="N147" t="s">
        <v>559</v>
      </c>
      <c r="R147" t="s">
        <v>578</v>
      </c>
      <c r="AI147" t="s">
        <v>7</v>
      </c>
    </row>
    <row r="148" spans="1:35" x14ac:dyDescent="0.45">
      <c r="A148" t="s">
        <v>7</v>
      </c>
      <c r="B148" t="s">
        <v>44</v>
      </c>
      <c r="C148" t="s">
        <v>8</v>
      </c>
      <c r="D148" t="s">
        <v>11</v>
      </c>
      <c r="E148" t="s">
        <v>12</v>
      </c>
      <c r="F148" t="str">
        <f>VLOOKUP(A148, Metadata!$A$1:$H$2, 7, FALSE)</f>
        <v>No HEAL CRF match</v>
      </c>
      <c r="G148" t="s">
        <v>191</v>
      </c>
      <c r="H148" t="s">
        <v>411</v>
      </c>
      <c r="I148" t="s">
        <v>504</v>
      </c>
      <c r="J148" t="s">
        <v>549</v>
      </c>
      <c r="N148" t="s">
        <v>559</v>
      </c>
      <c r="R148" t="s">
        <v>577</v>
      </c>
      <c r="AI148" t="s">
        <v>7</v>
      </c>
    </row>
    <row r="149" spans="1:35" x14ac:dyDescent="0.45">
      <c r="A149" t="s">
        <v>7</v>
      </c>
      <c r="B149" t="s">
        <v>44</v>
      </c>
      <c r="C149" t="s">
        <v>8</v>
      </c>
      <c r="D149" t="s">
        <v>11</v>
      </c>
      <c r="E149" t="s">
        <v>12</v>
      </c>
      <c r="F149" t="str">
        <f>VLOOKUP(A149, Metadata!$A$1:$H$2, 7, FALSE)</f>
        <v>No HEAL CRF match</v>
      </c>
      <c r="G149" t="s">
        <v>192</v>
      </c>
      <c r="H149" t="s">
        <v>412</v>
      </c>
      <c r="I149" t="s">
        <v>505</v>
      </c>
      <c r="J149" t="s">
        <v>549</v>
      </c>
      <c r="N149" t="s">
        <v>559</v>
      </c>
      <c r="R149" t="s">
        <v>578</v>
      </c>
      <c r="AI149" t="s">
        <v>7</v>
      </c>
    </row>
    <row r="150" spans="1:35" x14ac:dyDescent="0.45">
      <c r="A150" t="s">
        <v>7</v>
      </c>
      <c r="B150" t="s">
        <v>44</v>
      </c>
      <c r="C150" t="s">
        <v>8</v>
      </c>
      <c r="D150" t="s">
        <v>11</v>
      </c>
      <c r="E150" t="s">
        <v>12</v>
      </c>
      <c r="F150" t="str">
        <f>VLOOKUP(A150, Metadata!$A$1:$H$2, 7, FALSE)</f>
        <v>No HEAL CRF match</v>
      </c>
      <c r="G150" t="s">
        <v>193</v>
      </c>
      <c r="H150" t="s">
        <v>413</v>
      </c>
      <c r="I150" t="s">
        <v>506</v>
      </c>
      <c r="J150" t="s">
        <v>549</v>
      </c>
      <c r="N150" t="s">
        <v>559</v>
      </c>
      <c r="R150" t="s">
        <v>578</v>
      </c>
      <c r="AI150" t="s">
        <v>7</v>
      </c>
    </row>
    <row r="151" spans="1:35" x14ac:dyDescent="0.45">
      <c r="A151" t="s">
        <v>7</v>
      </c>
      <c r="B151" t="s">
        <v>44</v>
      </c>
      <c r="C151" t="s">
        <v>8</v>
      </c>
      <c r="D151" t="s">
        <v>11</v>
      </c>
      <c r="E151" t="s">
        <v>12</v>
      </c>
      <c r="F151" t="str">
        <f>VLOOKUP(A151, Metadata!$A$1:$H$2, 7, FALSE)</f>
        <v>No HEAL CRF match</v>
      </c>
      <c r="G151" t="s">
        <v>194</v>
      </c>
      <c r="H151" t="s">
        <v>414</v>
      </c>
      <c r="I151" t="s">
        <v>507</v>
      </c>
      <c r="J151" t="s">
        <v>549</v>
      </c>
      <c r="N151" t="s">
        <v>559</v>
      </c>
      <c r="R151" t="s">
        <v>578</v>
      </c>
      <c r="AI151" t="s">
        <v>7</v>
      </c>
    </row>
    <row r="152" spans="1:35" x14ac:dyDescent="0.45">
      <c r="A152" t="s">
        <v>7</v>
      </c>
      <c r="B152" t="s">
        <v>44</v>
      </c>
      <c r="C152" t="s">
        <v>8</v>
      </c>
      <c r="D152" t="s">
        <v>11</v>
      </c>
      <c r="E152" t="s">
        <v>12</v>
      </c>
      <c r="F152" t="str">
        <f>VLOOKUP(A152, Metadata!$A$1:$H$2, 7, FALSE)</f>
        <v>No HEAL CRF match</v>
      </c>
      <c r="G152" t="s">
        <v>195</v>
      </c>
      <c r="H152" t="s">
        <v>415</v>
      </c>
      <c r="I152" t="s">
        <v>508</v>
      </c>
      <c r="J152" t="s">
        <v>549</v>
      </c>
      <c r="N152" t="s">
        <v>559</v>
      </c>
      <c r="R152" t="s">
        <v>578</v>
      </c>
      <c r="AI152" t="s">
        <v>7</v>
      </c>
    </row>
    <row r="153" spans="1:35" x14ac:dyDescent="0.45">
      <c r="A153" t="s">
        <v>7</v>
      </c>
      <c r="B153" t="s">
        <v>44</v>
      </c>
      <c r="C153" t="s">
        <v>8</v>
      </c>
      <c r="D153" t="s">
        <v>11</v>
      </c>
      <c r="E153" t="s">
        <v>12</v>
      </c>
      <c r="F153" t="str">
        <f>VLOOKUP(A153, Metadata!$A$1:$H$2, 7, FALSE)</f>
        <v>No HEAL CRF match</v>
      </c>
      <c r="G153" t="s">
        <v>196</v>
      </c>
      <c r="H153" t="s">
        <v>416</v>
      </c>
      <c r="I153" t="s">
        <v>509</v>
      </c>
      <c r="J153" t="s">
        <v>549</v>
      </c>
      <c r="N153" t="s">
        <v>559</v>
      </c>
      <c r="R153" t="s">
        <v>578</v>
      </c>
      <c r="AI153" t="s">
        <v>7</v>
      </c>
    </row>
    <row r="154" spans="1:35" x14ac:dyDescent="0.45">
      <c r="A154" t="s">
        <v>7</v>
      </c>
      <c r="B154" t="s">
        <v>44</v>
      </c>
      <c r="C154" t="s">
        <v>8</v>
      </c>
      <c r="D154" t="s">
        <v>11</v>
      </c>
      <c r="E154" t="s">
        <v>12</v>
      </c>
      <c r="F154" t="str">
        <f>VLOOKUP(A154, Metadata!$A$1:$H$2, 7, FALSE)</f>
        <v>No HEAL CRF match</v>
      </c>
      <c r="G154" t="s">
        <v>197</v>
      </c>
      <c r="H154" t="s">
        <v>417</v>
      </c>
      <c r="I154" t="s">
        <v>510</v>
      </c>
      <c r="J154" t="s">
        <v>549</v>
      </c>
      <c r="N154" t="s">
        <v>559</v>
      </c>
      <c r="R154" t="s">
        <v>578</v>
      </c>
      <c r="AI154" t="s">
        <v>7</v>
      </c>
    </row>
    <row r="155" spans="1:35" x14ac:dyDescent="0.45">
      <c r="A155" t="s">
        <v>7</v>
      </c>
      <c r="B155" t="s">
        <v>44</v>
      </c>
      <c r="C155" t="s">
        <v>8</v>
      </c>
      <c r="D155" t="s">
        <v>11</v>
      </c>
      <c r="E155" t="s">
        <v>12</v>
      </c>
      <c r="F155" t="str">
        <f>VLOOKUP(A155, Metadata!$A$1:$H$2, 7, FALSE)</f>
        <v>No HEAL CRF match</v>
      </c>
      <c r="G155" t="s">
        <v>198</v>
      </c>
      <c r="H155" t="s">
        <v>418</v>
      </c>
      <c r="I155" t="s">
        <v>511</v>
      </c>
      <c r="J155" t="s">
        <v>549</v>
      </c>
      <c r="N155" t="s">
        <v>559</v>
      </c>
      <c r="R155" t="s">
        <v>578</v>
      </c>
      <c r="AI155" t="s">
        <v>7</v>
      </c>
    </row>
    <row r="156" spans="1:35" x14ac:dyDescent="0.45">
      <c r="A156" t="s">
        <v>7</v>
      </c>
      <c r="B156" t="s">
        <v>44</v>
      </c>
      <c r="C156" t="s">
        <v>8</v>
      </c>
      <c r="D156" t="s">
        <v>11</v>
      </c>
      <c r="E156" t="s">
        <v>12</v>
      </c>
      <c r="F156" t="str">
        <f>VLOOKUP(A156, Metadata!$A$1:$H$2, 7, FALSE)</f>
        <v>No HEAL CRF match</v>
      </c>
      <c r="G156" t="s">
        <v>199</v>
      </c>
      <c r="H156" t="s">
        <v>419</v>
      </c>
      <c r="I156" t="s">
        <v>512</v>
      </c>
      <c r="J156" t="s">
        <v>549</v>
      </c>
      <c r="N156" t="s">
        <v>559</v>
      </c>
      <c r="R156" t="s">
        <v>578</v>
      </c>
      <c r="AI156" t="s">
        <v>7</v>
      </c>
    </row>
    <row r="157" spans="1:35" x14ac:dyDescent="0.45">
      <c r="A157" t="s">
        <v>7</v>
      </c>
      <c r="B157" t="s">
        <v>44</v>
      </c>
      <c r="C157" t="s">
        <v>8</v>
      </c>
      <c r="D157" t="s">
        <v>11</v>
      </c>
      <c r="E157" t="s">
        <v>12</v>
      </c>
      <c r="F157" t="str">
        <f>VLOOKUP(A157, Metadata!$A$1:$H$2, 7, FALSE)</f>
        <v>No HEAL CRF match</v>
      </c>
      <c r="G157" t="s">
        <v>200</v>
      </c>
      <c r="H157" t="s">
        <v>411</v>
      </c>
      <c r="I157" t="s">
        <v>504</v>
      </c>
      <c r="J157" t="s">
        <v>549</v>
      </c>
      <c r="N157" t="s">
        <v>559</v>
      </c>
      <c r="R157" t="s">
        <v>577</v>
      </c>
      <c r="AI157" t="s">
        <v>7</v>
      </c>
    </row>
    <row r="158" spans="1:35" x14ac:dyDescent="0.45">
      <c r="A158" t="s">
        <v>7</v>
      </c>
      <c r="B158" t="s">
        <v>44</v>
      </c>
      <c r="C158" t="s">
        <v>8</v>
      </c>
      <c r="D158" t="s">
        <v>11</v>
      </c>
      <c r="E158" t="s">
        <v>12</v>
      </c>
      <c r="F158" t="str">
        <f>VLOOKUP(A158, Metadata!$A$1:$H$2, 7, FALSE)</f>
        <v>No HEAL CRF match</v>
      </c>
      <c r="G158" t="s">
        <v>201</v>
      </c>
      <c r="H158" t="s">
        <v>412</v>
      </c>
      <c r="I158" t="s">
        <v>505</v>
      </c>
      <c r="J158" t="s">
        <v>549</v>
      </c>
      <c r="N158" t="s">
        <v>559</v>
      </c>
      <c r="R158" t="s">
        <v>578</v>
      </c>
      <c r="AI158" t="s">
        <v>7</v>
      </c>
    </row>
    <row r="159" spans="1:35" x14ac:dyDescent="0.45">
      <c r="A159" t="s">
        <v>7</v>
      </c>
      <c r="B159" t="s">
        <v>44</v>
      </c>
      <c r="C159" t="s">
        <v>8</v>
      </c>
      <c r="D159" t="s">
        <v>11</v>
      </c>
      <c r="E159" t="s">
        <v>12</v>
      </c>
      <c r="F159" t="str">
        <f>VLOOKUP(A159, Metadata!$A$1:$H$2, 7, FALSE)</f>
        <v>No HEAL CRF match</v>
      </c>
      <c r="G159" t="s">
        <v>202</v>
      </c>
      <c r="H159" t="s">
        <v>413</v>
      </c>
      <c r="I159" t="s">
        <v>506</v>
      </c>
      <c r="J159" t="s">
        <v>549</v>
      </c>
      <c r="N159" t="s">
        <v>559</v>
      </c>
      <c r="R159" t="s">
        <v>578</v>
      </c>
      <c r="AI159" t="s">
        <v>7</v>
      </c>
    </row>
    <row r="160" spans="1:35" x14ac:dyDescent="0.45">
      <c r="A160" t="s">
        <v>7</v>
      </c>
      <c r="B160" t="s">
        <v>44</v>
      </c>
      <c r="C160" t="s">
        <v>8</v>
      </c>
      <c r="D160" t="s">
        <v>11</v>
      </c>
      <c r="E160" t="s">
        <v>12</v>
      </c>
      <c r="F160" t="str">
        <f>VLOOKUP(A160, Metadata!$A$1:$H$2, 7, FALSE)</f>
        <v>No HEAL CRF match</v>
      </c>
      <c r="G160" t="s">
        <v>203</v>
      </c>
      <c r="H160" t="s">
        <v>414</v>
      </c>
      <c r="I160" t="s">
        <v>507</v>
      </c>
      <c r="J160" t="s">
        <v>549</v>
      </c>
      <c r="N160" t="s">
        <v>559</v>
      </c>
      <c r="R160" t="s">
        <v>578</v>
      </c>
      <c r="AI160" t="s">
        <v>7</v>
      </c>
    </row>
    <row r="161" spans="1:35" x14ac:dyDescent="0.45">
      <c r="A161" t="s">
        <v>7</v>
      </c>
      <c r="B161" t="s">
        <v>44</v>
      </c>
      <c r="C161" t="s">
        <v>8</v>
      </c>
      <c r="D161" t="s">
        <v>11</v>
      </c>
      <c r="E161" t="s">
        <v>12</v>
      </c>
      <c r="F161" t="str">
        <f>VLOOKUP(A161, Metadata!$A$1:$H$2, 7, FALSE)</f>
        <v>No HEAL CRF match</v>
      </c>
      <c r="G161" t="s">
        <v>204</v>
      </c>
      <c r="H161" t="s">
        <v>415</v>
      </c>
      <c r="I161" t="s">
        <v>508</v>
      </c>
      <c r="J161" t="s">
        <v>549</v>
      </c>
      <c r="N161" t="s">
        <v>559</v>
      </c>
      <c r="R161" t="s">
        <v>578</v>
      </c>
      <c r="AI161" t="s">
        <v>7</v>
      </c>
    </row>
    <row r="162" spans="1:35" x14ac:dyDescent="0.45">
      <c r="A162" t="s">
        <v>7</v>
      </c>
      <c r="B162" t="s">
        <v>44</v>
      </c>
      <c r="C162" t="s">
        <v>8</v>
      </c>
      <c r="D162" t="s">
        <v>11</v>
      </c>
      <c r="E162" t="s">
        <v>12</v>
      </c>
      <c r="F162" t="str">
        <f>VLOOKUP(A162, Metadata!$A$1:$H$2, 7, FALSE)</f>
        <v>No HEAL CRF match</v>
      </c>
      <c r="G162" t="s">
        <v>205</v>
      </c>
      <c r="H162" t="s">
        <v>416</v>
      </c>
      <c r="I162" t="s">
        <v>509</v>
      </c>
      <c r="J162" t="s">
        <v>549</v>
      </c>
      <c r="N162" t="s">
        <v>559</v>
      </c>
      <c r="R162" t="s">
        <v>578</v>
      </c>
      <c r="AI162" t="s">
        <v>7</v>
      </c>
    </row>
    <row r="163" spans="1:35" x14ac:dyDescent="0.45">
      <c r="A163" t="s">
        <v>7</v>
      </c>
      <c r="B163" t="s">
        <v>44</v>
      </c>
      <c r="C163" t="s">
        <v>8</v>
      </c>
      <c r="D163" t="s">
        <v>11</v>
      </c>
      <c r="E163" t="s">
        <v>12</v>
      </c>
      <c r="F163" t="str">
        <f>VLOOKUP(A163, Metadata!$A$1:$H$2, 7, FALSE)</f>
        <v>No HEAL CRF match</v>
      </c>
      <c r="G163" t="s">
        <v>206</v>
      </c>
      <c r="H163" t="s">
        <v>417</v>
      </c>
      <c r="I163" t="s">
        <v>510</v>
      </c>
      <c r="J163" t="s">
        <v>549</v>
      </c>
      <c r="N163" t="s">
        <v>559</v>
      </c>
      <c r="R163" t="s">
        <v>578</v>
      </c>
      <c r="AI163" t="s">
        <v>7</v>
      </c>
    </row>
    <row r="164" spans="1:35" x14ac:dyDescent="0.45">
      <c r="A164" t="s">
        <v>7</v>
      </c>
      <c r="B164" t="s">
        <v>44</v>
      </c>
      <c r="C164" t="s">
        <v>8</v>
      </c>
      <c r="D164" t="s">
        <v>11</v>
      </c>
      <c r="E164" t="s">
        <v>12</v>
      </c>
      <c r="F164" t="str">
        <f>VLOOKUP(A164, Metadata!$A$1:$H$2, 7, FALSE)</f>
        <v>No HEAL CRF match</v>
      </c>
      <c r="G164" t="s">
        <v>207</v>
      </c>
      <c r="H164" t="s">
        <v>418</v>
      </c>
      <c r="I164" t="s">
        <v>511</v>
      </c>
      <c r="J164" t="s">
        <v>549</v>
      </c>
      <c r="N164" t="s">
        <v>559</v>
      </c>
      <c r="R164" t="s">
        <v>578</v>
      </c>
      <c r="AI164" t="s">
        <v>7</v>
      </c>
    </row>
    <row r="165" spans="1:35" x14ac:dyDescent="0.45">
      <c r="A165" t="s">
        <v>7</v>
      </c>
      <c r="B165" t="s">
        <v>44</v>
      </c>
      <c r="C165" t="s">
        <v>8</v>
      </c>
      <c r="D165" t="s">
        <v>11</v>
      </c>
      <c r="E165" t="s">
        <v>12</v>
      </c>
      <c r="F165" t="str">
        <f>VLOOKUP(A165, Metadata!$A$1:$H$2, 7, FALSE)</f>
        <v>No HEAL CRF match</v>
      </c>
      <c r="G165" t="s">
        <v>208</v>
      </c>
      <c r="H165" t="s">
        <v>419</v>
      </c>
      <c r="I165" t="s">
        <v>512</v>
      </c>
      <c r="J165" t="s">
        <v>549</v>
      </c>
      <c r="N165" t="s">
        <v>559</v>
      </c>
      <c r="R165" t="s">
        <v>578</v>
      </c>
      <c r="AI165" t="s">
        <v>7</v>
      </c>
    </row>
    <row r="166" spans="1:35" x14ac:dyDescent="0.45">
      <c r="A166" t="s">
        <v>7</v>
      </c>
      <c r="B166" t="s">
        <v>44</v>
      </c>
      <c r="C166" t="s">
        <v>8</v>
      </c>
      <c r="D166" t="s">
        <v>11</v>
      </c>
      <c r="E166" t="s">
        <v>12</v>
      </c>
      <c r="F166" t="str">
        <f>VLOOKUP(A166, Metadata!$A$1:$H$2, 7, FALSE)</f>
        <v>No HEAL CRF match</v>
      </c>
      <c r="G166" t="s">
        <v>209</v>
      </c>
      <c r="H166" t="s">
        <v>411</v>
      </c>
      <c r="I166" t="s">
        <v>504</v>
      </c>
      <c r="J166" t="s">
        <v>549</v>
      </c>
      <c r="N166" t="s">
        <v>559</v>
      </c>
      <c r="R166" t="s">
        <v>577</v>
      </c>
      <c r="AI166" t="s">
        <v>7</v>
      </c>
    </row>
    <row r="167" spans="1:35" x14ac:dyDescent="0.45">
      <c r="A167" t="s">
        <v>7</v>
      </c>
      <c r="B167" t="s">
        <v>44</v>
      </c>
      <c r="C167" t="s">
        <v>8</v>
      </c>
      <c r="D167" t="s">
        <v>11</v>
      </c>
      <c r="E167" t="s">
        <v>12</v>
      </c>
      <c r="F167" t="str">
        <f>VLOOKUP(A167, Metadata!$A$1:$H$2, 7, FALSE)</f>
        <v>No HEAL CRF match</v>
      </c>
      <c r="G167" t="s">
        <v>210</v>
      </c>
      <c r="H167" t="s">
        <v>412</v>
      </c>
      <c r="I167" t="s">
        <v>505</v>
      </c>
      <c r="J167" t="s">
        <v>549</v>
      </c>
      <c r="N167" t="s">
        <v>559</v>
      </c>
      <c r="R167" t="s">
        <v>578</v>
      </c>
      <c r="AI167" t="s">
        <v>7</v>
      </c>
    </row>
    <row r="168" spans="1:35" x14ac:dyDescent="0.45">
      <c r="A168" t="s">
        <v>7</v>
      </c>
      <c r="B168" t="s">
        <v>44</v>
      </c>
      <c r="C168" t="s">
        <v>8</v>
      </c>
      <c r="D168" t="s">
        <v>11</v>
      </c>
      <c r="E168" t="s">
        <v>12</v>
      </c>
      <c r="F168" t="str">
        <f>VLOOKUP(A168, Metadata!$A$1:$H$2, 7, FALSE)</f>
        <v>No HEAL CRF match</v>
      </c>
      <c r="G168" t="s">
        <v>211</v>
      </c>
      <c r="H168" t="s">
        <v>413</v>
      </c>
      <c r="I168" t="s">
        <v>506</v>
      </c>
      <c r="J168" t="s">
        <v>549</v>
      </c>
      <c r="N168" t="s">
        <v>559</v>
      </c>
      <c r="R168" t="s">
        <v>578</v>
      </c>
      <c r="AI168" t="s">
        <v>7</v>
      </c>
    </row>
    <row r="169" spans="1:35" x14ac:dyDescent="0.45">
      <c r="A169" t="s">
        <v>7</v>
      </c>
      <c r="B169" t="s">
        <v>44</v>
      </c>
      <c r="C169" t="s">
        <v>8</v>
      </c>
      <c r="D169" t="s">
        <v>11</v>
      </c>
      <c r="E169" t="s">
        <v>12</v>
      </c>
      <c r="F169" t="str">
        <f>VLOOKUP(A169, Metadata!$A$1:$H$2, 7, FALSE)</f>
        <v>No HEAL CRF match</v>
      </c>
      <c r="G169" t="s">
        <v>212</v>
      </c>
      <c r="H169" t="s">
        <v>414</v>
      </c>
      <c r="I169" t="s">
        <v>507</v>
      </c>
      <c r="J169" t="s">
        <v>549</v>
      </c>
      <c r="N169" t="s">
        <v>559</v>
      </c>
      <c r="R169" t="s">
        <v>578</v>
      </c>
      <c r="AI169" t="s">
        <v>7</v>
      </c>
    </row>
    <row r="170" spans="1:35" x14ac:dyDescent="0.45">
      <c r="A170" t="s">
        <v>7</v>
      </c>
      <c r="B170" t="s">
        <v>44</v>
      </c>
      <c r="C170" t="s">
        <v>8</v>
      </c>
      <c r="D170" t="s">
        <v>11</v>
      </c>
      <c r="E170" t="s">
        <v>12</v>
      </c>
      <c r="F170" t="str">
        <f>VLOOKUP(A170, Metadata!$A$1:$H$2, 7, FALSE)</f>
        <v>No HEAL CRF match</v>
      </c>
      <c r="G170" t="s">
        <v>213</v>
      </c>
      <c r="H170" t="s">
        <v>415</v>
      </c>
      <c r="I170" t="s">
        <v>508</v>
      </c>
      <c r="J170" t="s">
        <v>549</v>
      </c>
      <c r="N170" t="s">
        <v>559</v>
      </c>
      <c r="R170" t="s">
        <v>578</v>
      </c>
      <c r="AI170" t="s">
        <v>7</v>
      </c>
    </row>
    <row r="171" spans="1:35" x14ac:dyDescent="0.45">
      <c r="A171" t="s">
        <v>7</v>
      </c>
      <c r="B171" t="s">
        <v>44</v>
      </c>
      <c r="C171" t="s">
        <v>8</v>
      </c>
      <c r="D171" t="s">
        <v>11</v>
      </c>
      <c r="E171" t="s">
        <v>12</v>
      </c>
      <c r="F171" t="str">
        <f>VLOOKUP(A171, Metadata!$A$1:$H$2, 7, FALSE)</f>
        <v>No HEAL CRF match</v>
      </c>
      <c r="G171" t="s">
        <v>214</v>
      </c>
      <c r="H171" t="s">
        <v>416</v>
      </c>
      <c r="I171" t="s">
        <v>509</v>
      </c>
      <c r="J171" t="s">
        <v>549</v>
      </c>
      <c r="N171" t="s">
        <v>559</v>
      </c>
      <c r="R171" t="s">
        <v>578</v>
      </c>
      <c r="AI171" t="s">
        <v>7</v>
      </c>
    </row>
    <row r="172" spans="1:35" x14ac:dyDescent="0.45">
      <c r="A172" t="s">
        <v>7</v>
      </c>
      <c r="B172" t="s">
        <v>44</v>
      </c>
      <c r="C172" t="s">
        <v>8</v>
      </c>
      <c r="D172" t="s">
        <v>11</v>
      </c>
      <c r="E172" t="s">
        <v>12</v>
      </c>
      <c r="F172" t="str">
        <f>VLOOKUP(A172, Metadata!$A$1:$H$2, 7, FALSE)</f>
        <v>No HEAL CRF match</v>
      </c>
      <c r="G172" t="s">
        <v>215</v>
      </c>
      <c r="H172" t="s">
        <v>417</v>
      </c>
      <c r="I172" t="s">
        <v>510</v>
      </c>
      <c r="J172" t="s">
        <v>549</v>
      </c>
      <c r="N172" t="s">
        <v>559</v>
      </c>
      <c r="R172" t="s">
        <v>578</v>
      </c>
      <c r="AI172" t="s">
        <v>7</v>
      </c>
    </row>
    <row r="173" spans="1:35" x14ac:dyDescent="0.45">
      <c r="A173" t="s">
        <v>7</v>
      </c>
      <c r="B173" t="s">
        <v>44</v>
      </c>
      <c r="C173" t="s">
        <v>8</v>
      </c>
      <c r="D173" t="s">
        <v>11</v>
      </c>
      <c r="E173" t="s">
        <v>12</v>
      </c>
      <c r="F173" t="str">
        <f>VLOOKUP(A173, Metadata!$A$1:$H$2, 7, FALSE)</f>
        <v>No HEAL CRF match</v>
      </c>
      <c r="G173" t="s">
        <v>216</v>
      </c>
      <c r="H173" t="s">
        <v>418</v>
      </c>
      <c r="I173" t="s">
        <v>511</v>
      </c>
      <c r="J173" t="s">
        <v>549</v>
      </c>
      <c r="N173" t="s">
        <v>559</v>
      </c>
      <c r="R173" t="s">
        <v>578</v>
      </c>
      <c r="AI173" t="s">
        <v>7</v>
      </c>
    </row>
    <row r="174" spans="1:35" x14ac:dyDescent="0.45">
      <c r="A174" t="s">
        <v>7</v>
      </c>
      <c r="B174" t="s">
        <v>44</v>
      </c>
      <c r="C174" t="s">
        <v>8</v>
      </c>
      <c r="D174" t="s">
        <v>11</v>
      </c>
      <c r="E174" t="s">
        <v>12</v>
      </c>
      <c r="F174" t="str">
        <f>VLOOKUP(A174, Metadata!$A$1:$H$2, 7, FALSE)</f>
        <v>No HEAL CRF match</v>
      </c>
      <c r="G174" t="s">
        <v>217</v>
      </c>
      <c r="H174" t="s">
        <v>419</v>
      </c>
      <c r="I174" t="s">
        <v>512</v>
      </c>
      <c r="J174" t="s">
        <v>549</v>
      </c>
      <c r="N174" t="s">
        <v>559</v>
      </c>
      <c r="R174" t="s">
        <v>578</v>
      </c>
      <c r="AI174" t="s">
        <v>7</v>
      </c>
    </row>
    <row r="175" spans="1:35" x14ac:dyDescent="0.45">
      <c r="A175" t="s">
        <v>7</v>
      </c>
      <c r="B175" t="s">
        <v>44</v>
      </c>
      <c r="C175" t="s">
        <v>8</v>
      </c>
      <c r="D175" t="s">
        <v>11</v>
      </c>
      <c r="E175" t="s">
        <v>12</v>
      </c>
      <c r="F175" t="str">
        <f>VLOOKUP(A175, Metadata!$A$1:$H$2, 7, FALSE)</f>
        <v>No HEAL CRF match</v>
      </c>
      <c r="G175" t="s">
        <v>218</v>
      </c>
      <c r="H175" t="s">
        <v>411</v>
      </c>
      <c r="I175" t="s">
        <v>504</v>
      </c>
      <c r="J175" t="s">
        <v>549</v>
      </c>
      <c r="N175" t="s">
        <v>559</v>
      </c>
      <c r="R175" t="s">
        <v>577</v>
      </c>
      <c r="AI175" t="s">
        <v>7</v>
      </c>
    </row>
    <row r="176" spans="1:35" x14ac:dyDescent="0.45">
      <c r="A176" t="s">
        <v>7</v>
      </c>
      <c r="B176" t="s">
        <v>44</v>
      </c>
      <c r="C176" t="s">
        <v>8</v>
      </c>
      <c r="D176" t="s">
        <v>11</v>
      </c>
      <c r="E176" t="s">
        <v>12</v>
      </c>
      <c r="F176" t="str">
        <f>VLOOKUP(A176, Metadata!$A$1:$H$2, 7, FALSE)</f>
        <v>No HEAL CRF match</v>
      </c>
      <c r="G176" t="s">
        <v>219</v>
      </c>
      <c r="H176" t="s">
        <v>412</v>
      </c>
      <c r="I176" t="s">
        <v>505</v>
      </c>
      <c r="J176" t="s">
        <v>549</v>
      </c>
      <c r="N176" t="s">
        <v>559</v>
      </c>
      <c r="R176" t="s">
        <v>578</v>
      </c>
      <c r="AI176" t="s">
        <v>7</v>
      </c>
    </row>
    <row r="177" spans="1:35" x14ac:dyDescent="0.45">
      <c r="A177" t="s">
        <v>7</v>
      </c>
      <c r="B177" t="s">
        <v>44</v>
      </c>
      <c r="C177" t="s">
        <v>8</v>
      </c>
      <c r="D177" t="s">
        <v>11</v>
      </c>
      <c r="E177" t="s">
        <v>12</v>
      </c>
      <c r="F177" t="str">
        <f>VLOOKUP(A177, Metadata!$A$1:$H$2, 7, FALSE)</f>
        <v>No HEAL CRF match</v>
      </c>
      <c r="G177" t="s">
        <v>220</v>
      </c>
      <c r="H177" t="s">
        <v>413</v>
      </c>
      <c r="I177" t="s">
        <v>506</v>
      </c>
      <c r="J177" t="s">
        <v>549</v>
      </c>
      <c r="N177" t="s">
        <v>559</v>
      </c>
      <c r="R177" t="s">
        <v>578</v>
      </c>
      <c r="AI177" t="s">
        <v>7</v>
      </c>
    </row>
    <row r="178" spans="1:35" x14ac:dyDescent="0.45">
      <c r="A178" t="s">
        <v>7</v>
      </c>
      <c r="B178" t="s">
        <v>44</v>
      </c>
      <c r="C178" t="s">
        <v>8</v>
      </c>
      <c r="D178" t="s">
        <v>11</v>
      </c>
      <c r="E178" t="s">
        <v>12</v>
      </c>
      <c r="F178" t="str">
        <f>VLOOKUP(A178, Metadata!$A$1:$H$2, 7, FALSE)</f>
        <v>No HEAL CRF match</v>
      </c>
      <c r="G178" t="s">
        <v>221</v>
      </c>
      <c r="H178" t="s">
        <v>414</v>
      </c>
      <c r="I178" t="s">
        <v>507</v>
      </c>
      <c r="J178" t="s">
        <v>549</v>
      </c>
      <c r="N178" t="s">
        <v>559</v>
      </c>
      <c r="R178" t="s">
        <v>578</v>
      </c>
      <c r="AI178" t="s">
        <v>7</v>
      </c>
    </row>
    <row r="179" spans="1:35" x14ac:dyDescent="0.45">
      <c r="A179" t="s">
        <v>7</v>
      </c>
      <c r="B179" t="s">
        <v>44</v>
      </c>
      <c r="C179" t="s">
        <v>8</v>
      </c>
      <c r="D179" t="s">
        <v>11</v>
      </c>
      <c r="E179" t="s">
        <v>12</v>
      </c>
      <c r="F179" t="str">
        <f>VLOOKUP(A179, Metadata!$A$1:$H$2, 7, FALSE)</f>
        <v>No HEAL CRF match</v>
      </c>
      <c r="G179" t="s">
        <v>222</v>
      </c>
      <c r="H179" t="s">
        <v>415</v>
      </c>
      <c r="I179" t="s">
        <v>508</v>
      </c>
      <c r="J179" t="s">
        <v>549</v>
      </c>
      <c r="N179" t="s">
        <v>559</v>
      </c>
      <c r="R179" t="s">
        <v>578</v>
      </c>
      <c r="AI179" t="s">
        <v>7</v>
      </c>
    </row>
    <row r="180" spans="1:35" x14ac:dyDescent="0.45">
      <c r="A180" t="s">
        <v>7</v>
      </c>
      <c r="B180" t="s">
        <v>44</v>
      </c>
      <c r="C180" t="s">
        <v>8</v>
      </c>
      <c r="D180" t="s">
        <v>11</v>
      </c>
      <c r="E180" t="s">
        <v>12</v>
      </c>
      <c r="F180" t="str">
        <f>VLOOKUP(A180, Metadata!$A$1:$H$2, 7, FALSE)</f>
        <v>No HEAL CRF match</v>
      </c>
      <c r="G180" t="s">
        <v>223</v>
      </c>
      <c r="H180" t="s">
        <v>416</v>
      </c>
      <c r="I180" t="s">
        <v>509</v>
      </c>
      <c r="J180" t="s">
        <v>549</v>
      </c>
      <c r="N180" t="s">
        <v>559</v>
      </c>
      <c r="R180" t="s">
        <v>578</v>
      </c>
      <c r="AI180" t="s">
        <v>7</v>
      </c>
    </row>
    <row r="181" spans="1:35" x14ac:dyDescent="0.45">
      <c r="A181" t="s">
        <v>7</v>
      </c>
      <c r="B181" t="s">
        <v>44</v>
      </c>
      <c r="C181" t="s">
        <v>8</v>
      </c>
      <c r="D181" t="s">
        <v>11</v>
      </c>
      <c r="E181" t="s">
        <v>12</v>
      </c>
      <c r="F181" t="str">
        <f>VLOOKUP(A181, Metadata!$A$1:$H$2, 7, FALSE)</f>
        <v>No HEAL CRF match</v>
      </c>
      <c r="G181" t="s">
        <v>224</v>
      </c>
      <c r="H181" t="s">
        <v>417</v>
      </c>
      <c r="I181" t="s">
        <v>510</v>
      </c>
      <c r="J181" t="s">
        <v>549</v>
      </c>
      <c r="N181" t="s">
        <v>559</v>
      </c>
      <c r="R181" t="s">
        <v>578</v>
      </c>
      <c r="AI181" t="s">
        <v>7</v>
      </c>
    </row>
    <row r="182" spans="1:35" x14ac:dyDescent="0.45">
      <c r="A182" t="s">
        <v>7</v>
      </c>
      <c r="B182" t="s">
        <v>44</v>
      </c>
      <c r="C182" t="s">
        <v>8</v>
      </c>
      <c r="D182" t="s">
        <v>11</v>
      </c>
      <c r="E182" t="s">
        <v>12</v>
      </c>
      <c r="F182" t="str">
        <f>VLOOKUP(A182, Metadata!$A$1:$H$2, 7, FALSE)</f>
        <v>No HEAL CRF match</v>
      </c>
      <c r="G182" t="s">
        <v>225</v>
      </c>
      <c r="H182" t="s">
        <v>418</v>
      </c>
      <c r="I182" t="s">
        <v>511</v>
      </c>
      <c r="J182" t="s">
        <v>549</v>
      </c>
      <c r="N182" t="s">
        <v>559</v>
      </c>
      <c r="R182" t="s">
        <v>578</v>
      </c>
      <c r="AI182" t="s">
        <v>7</v>
      </c>
    </row>
    <row r="183" spans="1:35" x14ac:dyDescent="0.45">
      <c r="A183" t="s">
        <v>7</v>
      </c>
      <c r="B183" t="s">
        <v>44</v>
      </c>
      <c r="C183" t="s">
        <v>8</v>
      </c>
      <c r="D183" t="s">
        <v>11</v>
      </c>
      <c r="E183" t="s">
        <v>12</v>
      </c>
      <c r="F183" t="str">
        <f>VLOOKUP(A183, Metadata!$A$1:$H$2, 7, FALSE)</f>
        <v>No HEAL CRF match</v>
      </c>
      <c r="G183" t="s">
        <v>226</v>
      </c>
      <c r="H183" t="s">
        <v>419</v>
      </c>
      <c r="I183" t="s">
        <v>512</v>
      </c>
      <c r="J183" t="s">
        <v>549</v>
      </c>
      <c r="N183" t="s">
        <v>559</v>
      </c>
      <c r="R183" t="s">
        <v>578</v>
      </c>
      <c r="AI183" t="s">
        <v>7</v>
      </c>
    </row>
    <row r="184" spans="1:35" x14ac:dyDescent="0.45">
      <c r="A184" t="s">
        <v>7</v>
      </c>
      <c r="B184" t="s">
        <v>44</v>
      </c>
      <c r="C184" t="s">
        <v>8</v>
      </c>
      <c r="D184" t="s">
        <v>11</v>
      </c>
      <c r="E184" t="s">
        <v>12</v>
      </c>
      <c r="F184" t="str">
        <f>VLOOKUP(A184, Metadata!$A$1:$H$2, 7, FALSE)</f>
        <v>No HEAL CRF match</v>
      </c>
      <c r="G184" t="s">
        <v>227</v>
      </c>
      <c r="H184" t="s">
        <v>411</v>
      </c>
      <c r="I184" t="s">
        <v>504</v>
      </c>
      <c r="J184" t="s">
        <v>549</v>
      </c>
      <c r="N184" t="s">
        <v>559</v>
      </c>
      <c r="R184" t="s">
        <v>577</v>
      </c>
      <c r="AI184" t="s">
        <v>7</v>
      </c>
    </row>
    <row r="185" spans="1:35" x14ac:dyDescent="0.45">
      <c r="A185" t="s">
        <v>7</v>
      </c>
      <c r="B185" t="s">
        <v>44</v>
      </c>
      <c r="C185" t="s">
        <v>8</v>
      </c>
      <c r="D185" t="s">
        <v>11</v>
      </c>
      <c r="E185" t="s">
        <v>12</v>
      </c>
      <c r="F185" t="str">
        <f>VLOOKUP(A185, Metadata!$A$1:$H$2, 7, FALSE)</f>
        <v>No HEAL CRF match</v>
      </c>
      <c r="G185" t="s">
        <v>228</v>
      </c>
      <c r="H185" t="s">
        <v>412</v>
      </c>
      <c r="I185" t="s">
        <v>505</v>
      </c>
      <c r="J185" t="s">
        <v>549</v>
      </c>
      <c r="N185" t="s">
        <v>559</v>
      </c>
      <c r="R185" t="s">
        <v>578</v>
      </c>
      <c r="AI185" t="s">
        <v>7</v>
      </c>
    </row>
    <row r="186" spans="1:35" x14ac:dyDescent="0.45">
      <c r="A186" t="s">
        <v>7</v>
      </c>
      <c r="B186" t="s">
        <v>44</v>
      </c>
      <c r="C186" t="s">
        <v>8</v>
      </c>
      <c r="D186" t="s">
        <v>11</v>
      </c>
      <c r="E186" t="s">
        <v>12</v>
      </c>
      <c r="F186" t="str">
        <f>VLOOKUP(A186, Metadata!$A$1:$H$2, 7, FALSE)</f>
        <v>No HEAL CRF match</v>
      </c>
      <c r="G186" t="s">
        <v>229</v>
      </c>
      <c r="H186" t="s">
        <v>413</v>
      </c>
      <c r="I186" t="s">
        <v>506</v>
      </c>
      <c r="J186" t="s">
        <v>549</v>
      </c>
      <c r="N186" t="s">
        <v>559</v>
      </c>
      <c r="R186" t="s">
        <v>578</v>
      </c>
      <c r="AI186" t="s">
        <v>7</v>
      </c>
    </row>
    <row r="187" spans="1:35" x14ac:dyDescent="0.45">
      <c r="A187" t="s">
        <v>7</v>
      </c>
      <c r="B187" t="s">
        <v>44</v>
      </c>
      <c r="C187" t="s">
        <v>8</v>
      </c>
      <c r="D187" t="s">
        <v>11</v>
      </c>
      <c r="E187" t="s">
        <v>12</v>
      </c>
      <c r="F187" t="str">
        <f>VLOOKUP(A187, Metadata!$A$1:$H$2, 7, FALSE)</f>
        <v>No HEAL CRF match</v>
      </c>
      <c r="G187" t="s">
        <v>230</v>
      </c>
      <c r="H187" t="s">
        <v>414</v>
      </c>
      <c r="I187" t="s">
        <v>507</v>
      </c>
      <c r="J187" t="s">
        <v>549</v>
      </c>
      <c r="N187" t="s">
        <v>559</v>
      </c>
      <c r="R187" t="s">
        <v>578</v>
      </c>
      <c r="AI187" t="s">
        <v>7</v>
      </c>
    </row>
    <row r="188" spans="1:35" x14ac:dyDescent="0.45">
      <c r="A188" t="s">
        <v>7</v>
      </c>
      <c r="B188" t="s">
        <v>44</v>
      </c>
      <c r="C188" t="s">
        <v>8</v>
      </c>
      <c r="D188" t="s">
        <v>11</v>
      </c>
      <c r="E188" t="s">
        <v>12</v>
      </c>
      <c r="F188" t="str">
        <f>VLOOKUP(A188, Metadata!$A$1:$H$2, 7, FALSE)</f>
        <v>No HEAL CRF match</v>
      </c>
      <c r="G188" t="s">
        <v>231</v>
      </c>
      <c r="H188" t="s">
        <v>415</v>
      </c>
      <c r="I188" t="s">
        <v>508</v>
      </c>
      <c r="J188" t="s">
        <v>549</v>
      </c>
      <c r="N188" t="s">
        <v>559</v>
      </c>
      <c r="R188" t="s">
        <v>578</v>
      </c>
      <c r="AI188" t="s">
        <v>7</v>
      </c>
    </row>
    <row r="189" spans="1:35" x14ac:dyDescent="0.45">
      <c r="A189" t="s">
        <v>7</v>
      </c>
      <c r="B189" t="s">
        <v>44</v>
      </c>
      <c r="C189" t="s">
        <v>8</v>
      </c>
      <c r="D189" t="s">
        <v>11</v>
      </c>
      <c r="E189" t="s">
        <v>12</v>
      </c>
      <c r="F189" t="str">
        <f>VLOOKUP(A189, Metadata!$A$1:$H$2, 7, FALSE)</f>
        <v>No HEAL CRF match</v>
      </c>
      <c r="G189" t="s">
        <v>232</v>
      </c>
      <c r="H189" t="s">
        <v>416</v>
      </c>
      <c r="I189" t="s">
        <v>509</v>
      </c>
      <c r="J189" t="s">
        <v>549</v>
      </c>
      <c r="N189" t="s">
        <v>559</v>
      </c>
      <c r="R189" t="s">
        <v>578</v>
      </c>
      <c r="AI189" t="s">
        <v>7</v>
      </c>
    </row>
    <row r="190" spans="1:35" x14ac:dyDescent="0.45">
      <c r="A190" t="s">
        <v>7</v>
      </c>
      <c r="B190" t="s">
        <v>44</v>
      </c>
      <c r="C190" t="s">
        <v>8</v>
      </c>
      <c r="D190" t="s">
        <v>11</v>
      </c>
      <c r="E190" t="s">
        <v>12</v>
      </c>
      <c r="F190" t="str">
        <f>VLOOKUP(A190, Metadata!$A$1:$H$2, 7, FALSE)</f>
        <v>No HEAL CRF match</v>
      </c>
      <c r="G190" t="s">
        <v>233</v>
      </c>
      <c r="H190" t="s">
        <v>417</v>
      </c>
      <c r="I190" t="s">
        <v>510</v>
      </c>
      <c r="J190" t="s">
        <v>549</v>
      </c>
      <c r="N190" t="s">
        <v>559</v>
      </c>
      <c r="R190" t="s">
        <v>578</v>
      </c>
      <c r="AI190" t="s">
        <v>7</v>
      </c>
    </row>
    <row r="191" spans="1:35" x14ac:dyDescent="0.45">
      <c r="A191" t="s">
        <v>7</v>
      </c>
      <c r="B191" t="s">
        <v>44</v>
      </c>
      <c r="C191" t="s">
        <v>8</v>
      </c>
      <c r="D191" t="s">
        <v>11</v>
      </c>
      <c r="E191" t="s">
        <v>12</v>
      </c>
      <c r="F191" t="str">
        <f>VLOOKUP(A191, Metadata!$A$1:$H$2, 7, FALSE)</f>
        <v>No HEAL CRF match</v>
      </c>
      <c r="G191" t="s">
        <v>234</v>
      </c>
      <c r="H191" t="s">
        <v>418</v>
      </c>
      <c r="I191" t="s">
        <v>511</v>
      </c>
      <c r="J191" t="s">
        <v>549</v>
      </c>
      <c r="N191" t="s">
        <v>559</v>
      </c>
      <c r="R191" t="s">
        <v>578</v>
      </c>
      <c r="AI191" t="s">
        <v>7</v>
      </c>
    </row>
    <row r="192" spans="1:35" x14ac:dyDescent="0.45">
      <c r="A192" t="s">
        <v>7</v>
      </c>
      <c r="B192" t="s">
        <v>44</v>
      </c>
      <c r="C192" t="s">
        <v>8</v>
      </c>
      <c r="D192" t="s">
        <v>11</v>
      </c>
      <c r="E192" t="s">
        <v>12</v>
      </c>
      <c r="F192" t="str">
        <f>VLOOKUP(A192, Metadata!$A$1:$H$2, 7, FALSE)</f>
        <v>No HEAL CRF match</v>
      </c>
      <c r="G192" t="s">
        <v>235</v>
      </c>
      <c r="H192" t="s">
        <v>419</v>
      </c>
      <c r="I192" t="s">
        <v>512</v>
      </c>
      <c r="J192" t="s">
        <v>549</v>
      </c>
      <c r="N192" t="s">
        <v>559</v>
      </c>
      <c r="R192" t="s">
        <v>578</v>
      </c>
      <c r="AI192" t="s">
        <v>7</v>
      </c>
    </row>
    <row r="193" spans="1:35" x14ac:dyDescent="0.45">
      <c r="A193" t="s">
        <v>7</v>
      </c>
      <c r="B193" t="s">
        <v>44</v>
      </c>
      <c r="C193" t="s">
        <v>8</v>
      </c>
      <c r="D193" t="s">
        <v>11</v>
      </c>
      <c r="E193" t="s">
        <v>12</v>
      </c>
      <c r="F193" t="str">
        <f>VLOOKUP(A193, Metadata!$A$1:$H$2, 7, FALSE)</f>
        <v>No HEAL CRF match</v>
      </c>
      <c r="G193" t="s">
        <v>236</v>
      </c>
      <c r="H193" t="s">
        <v>411</v>
      </c>
      <c r="I193" t="s">
        <v>504</v>
      </c>
      <c r="J193" t="s">
        <v>549</v>
      </c>
      <c r="N193" t="s">
        <v>559</v>
      </c>
      <c r="R193" t="s">
        <v>577</v>
      </c>
      <c r="AI193" t="s">
        <v>7</v>
      </c>
    </row>
    <row r="194" spans="1:35" x14ac:dyDescent="0.45">
      <c r="A194" t="s">
        <v>7</v>
      </c>
      <c r="B194" t="s">
        <v>44</v>
      </c>
      <c r="C194" t="s">
        <v>8</v>
      </c>
      <c r="D194" t="s">
        <v>11</v>
      </c>
      <c r="E194" t="s">
        <v>12</v>
      </c>
      <c r="F194" t="str">
        <f>VLOOKUP(A194, Metadata!$A$1:$H$2, 7, FALSE)</f>
        <v>No HEAL CRF match</v>
      </c>
      <c r="G194" t="s">
        <v>237</v>
      </c>
      <c r="H194" t="s">
        <v>412</v>
      </c>
      <c r="I194" t="s">
        <v>505</v>
      </c>
      <c r="J194" t="s">
        <v>549</v>
      </c>
      <c r="N194" t="s">
        <v>559</v>
      </c>
      <c r="R194" t="s">
        <v>578</v>
      </c>
      <c r="AI194" t="s">
        <v>7</v>
      </c>
    </row>
    <row r="195" spans="1:35" x14ac:dyDescent="0.45">
      <c r="A195" t="s">
        <v>7</v>
      </c>
      <c r="B195" t="s">
        <v>44</v>
      </c>
      <c r="C195" t="s">
        <v>8</v>
      </c>
      <c r="D195" t="s">
        <v>11</v>
      </c>
      <c r="E195" t="s">
        <v>12</v>
      </c>
      <c r="F195" t="str">
        <f>VLOOKUP(A195, Metadata!$A$1:$H$2, 7, FALSE)</f>
        <v>No HEAL CRF match</v>
      </c>
      <c r="G195" t="s">
        <v>238</v>
      </c>
      <c r="H195" t="s">
        <v>413</v>
      </c>
      <c r="I195" t="s">
        <v>506</v>
      </c>
      <c r="J195" t="s">
        <v>549</v>
      </c>
      <c r="N195" t="s">
        <v>559</v>
      </c>
      <c r="R195" t="s">
        <v>578</v>
      </c>
      <c r="AI195" t="s">
        <v>7</v>
      </c>
    </row>
    <row r="196" spans="1:35" x14ac:dyDescent="0.45">
      <c r="A196" t="s">
        <v>7</v>
      </c>
      <c r="B196" t="s">
        <v>44</v>
      </c>
      <c r="C196" t="s">
        <v>8</v>
      </c>
      <c r="D196" t="s">
        <v>11</v>
      </c>
      <c r="E196" t="s">
        <v>12</v>
      </c>
      <c r="F196" t="str">
        <f>VLOOKUP(A196, Metadata!$A$1:$H$2, 7, FALSE)</f>
        <v>No HEAL CRF match</v>
      </c>
      <c r="G196" t="s">
        <v>239</v>
      </c>
      <c r="H196" t="s">
        <v>414</v>
      </c>
      <c r="I196" t="s">
        <v>507</v>
      </c>
      <c r="J196" t="s">
        <v>549</v>
      </c>
      <c r="N196" t="s">
        <v>559</v>
      </c>
      <c r="R196" t="s">
        <v>578</v>
      </c>
      <c r="AI196" t="s">
        <v>7</v>
      </c>
    </row>
    <row r="197" spans="1:35" x14ac:dyDescent="0.45">
      <c r="A197" t="s">
        <v>7</v>
      </c>
      <c r="B197" t="s">
        <v>44</v>
      </c>
      <c r="C197" t="s">
        <v>8</v>
      </c>
      <c r="D197" t="s">
        <v>11</v>
      </c>
      <c r="E197" t="s">
        <v>12</v>
      </c>
      <c r="F197" t="str">
        <f>VLOOKUP(A197, Metadata!$A$1:$H$2, 7, FALSE)</f>
        <v>No HEAL CRF match</v>
      </c>
      <c r="G197" t="s">
        <v>240</v>
      </c>
      <c r="H197" t="s">
        <v>415</v>
      </c>
      <c r="I197" t="s">
        <v>508</v>
      </c>
      <c r="J197" t="s">
        <v>549</v>
      </c>
      <c r="N197" t="s">
        <v>559</v>
      </c>
      <c r="R197" t="s">
        <v>578</v>
      </c>
      <c r="AI197" t="s">
        <v>7</v>
      </c>
    </row>
    <row r="198" spans="1:35" x14ac:dyDescent="0.45">
      <c r="A198" t="s">
        <v>7</v>
      </c>
      <c r="B198" t="s">
        <v>44</v>
      </c>
      <c r="C198" t="s">
        <v>8</v>
      </c>
      <c r="D198" t="s">
        <v>11</v>
      </c>
      <c r="E198" t="s">
        <v>12</v>
      </c>
      <c r="F198" t="str">
        <f>VLOOKUP(A198, Metadata!$A$1:$H$2, 7, FALSE)</f>
        <v>No HEAL CRF match</v>
      </c>
      <c r="G198" t="s">
        <v>241</v>
      </c>
      <c r="H198" t="s">
        <v>416</v>
      </c>
      <c r="I198" t="s">
        <v>509</v>
      </c>
      <c r="J198" t="s">
        <v>549</v>
      </c>
      <c r="N198" t="s">
        <v>559</v>
      </c>
      <c r="R198" t="s">
        <v>578</v>
      </c>
      <c r="AI198" t="s">
        <v>7</v>
      </c>
    </row>
    <row r="199" spans="1:35" x14ac:dyDescent="0.45">
      <c r="A199" t="s">
        <v>7</v>
      </c>
      <c r="B199" t="s">
        <v>44</v>
      </c>
      <c r="C199" t="s">
        <v>8</v>
      </c>
      <c r="D199" t="s">
        <v>11</v>
      </c>
      <c r="E199" t="s">
        <v>12</v>
      </c>
      <c r="F199" t="str">
        <f>VLOOKUP(A199, Metadata!$A$1:$H$2, 7, FALSE)</f>
        <v>No HEAL CRF match</v>
      </c>
      <c r="G199" t="s">
        <v>242</v>
      </c>
      <c r="H199" t="s">
        <v>417</v>
      </c>
      <c r="I199" t="s">
        <v>510</v>
      </c>
      <c r="J199" t="s">
        <v>549</v>
      </c>
      <c r="N199" t="s">
        <v>559</v>
      </c>
      <c r="R199" t="s">
        <v>578</v>
      </c>
      <c r="AI199" t="s">
        <v>7</v>
      </c>
    </row>
    <row r="200" spans="1:35" x14ac:dyDescent="0.45">
      <c r="A200" t="s">
        <v>7</v>
      </c>
      <c r="B200" t="s">
        <v>44</v>
      </c>
      <c r="C200" t="s">
        <v>8</v>
      </c>
      <c r="D200" t="s">
        <v>11</v>
      </c>
      <c r="E200" t="s">
        <v>12</v>
      </c>
      <c r="F200" t="str">
        <f>VLOOKUP(A200, Metadata!$A$1:$H$2, 7, FALSE)</f>
        <v>No HEAL CRF match</v>
      </c>
      <c r="G200" t="s">
        <v>243</v>
      </c>
      <c r="H200" t="s">
        <v>418</v>
      </c>
      <c r="I200" t="s">
        <v>511</v>
      </c>
      <c r="J200" t="s">
        <v>549</v>
      </c>
      <c r="N200" t="s">
        <v>559</v>
      </c>
      <c r="R200" t="s">
        <v>578</v>
      </c>
      <c r="AI200" t="s">
        <v>7</v>
      </c>
    </row>
    <row r="201" spans="1:35" x14ac:dyDescent="0.45">
      <c r="A201" t="s">
        <v>7</v>
      </c>
      <c r="B201" t="s">
        <v>44</v>
      </c>
      <c r="C201" t="s">
        <v>8</v>
      </c>
      <c r="D201" t="s">
        <v>11</v>
      </c>
      <c r="E201" t="s">
        <v>12</v>
      </c>
      <c r="F201" t="str">
        <f>VLOOKUP(A201, Metadata!$A$1:$H$2, 7, FALSE)</f>
        <v>No HEAL CRF match</v>
      </c>
      <c r="G201" t="s">
        <v>244</v>
      </c>
      <c r="H201" t="s">
        <v>419</v>
      </c>
      <c r="I201" t="s">
        <v>512</v>
      </c>
      <c r="J201" t="s">
        <v>549</v>
      </c>
      <c r="N201" t="s">
        <v>559</v>
      </c>
      <c r="R201" t="s">
        <v>578</v>
      </c>
      <c r="AI201" t="s">
        <v>7</v>
      </c>
    </row>
    <row r="202" spans="1:35" x14ac:dyDescent="0.45">
      <c r="A202" t="s">
        <v>7</v>
      </c>
      <c r="B202" t="s">
        <v>44</v>
      </c>
      <c r="C202" t="s">
        <v>8</v>
      </c>
      <c r="D202" t="s">
        <v>11</v>
      </c>
      <c r="E202" t="s">
        <v>12</v>
      </c>
      <c r="F202" t="str">
        <f>VLOOKUP(A202, Metadata!$A$1:$H$2, 7, FALSE)</f>
        <v>No HEAL CRF match</v>
      </c>
      <c r="G202" t="s">
        <v>245</v>
      </c>
      <c r="H202" t="s">
        <v>411</v>
      </c>
      <c r="I202" t="s">
        <v>504</v>
      </c>
      <c r="J202" t="s">
        <v>549</v>
      </c>
      <c r="N202" t="s">
        <v>559</v>
      </c>
      <c r="R202" t="s">
        <v>577</v>
      </c>
      <c r="AI202" t="s">
        <v>7</v>
      </c>
    </row>
    <row r="203" spans="1:35" x14ac:dyDescent="0.45">
      <c r="A203" t="s">
        <v>7</v>
      </c>
      <c r="B203" t="s">
        <v>44</v>
      </c>
      <c r="C203" t="s">
        <v>8</v>
      </c>
      <c r="D203" t="s">
        <v>11</v>
      </c>
      <c r="E203" t="s">
        <v>12</v>
      </c>
      <c r="F203" t="str">
        <f>VLOOKUP(A203, Metadata!$A$1:$H$2, 7, FALSE)</f>
        <v>No HEAL CRF match</v>
      </c>
      <c r="G203" t="s">
        <v>246</v>
      </c>
      <c r="H203" t="s">
        <v>412</v>
      </c>
      <c r="I203" t="s">
        <v>505</v>
      </c>
      <c r="J203" t="s">
        <v>549</v>
      </c>
      <c r="N203" t="s">
        <v>559</v>
      </c>
      <c r="R203" t="s">
        <v>578</v>
      </c>
      <c r="AI203" t="s">
        <v>7</v>
      </c>
    </row>
    <row r="204" spans="1:35" x14ac:dyDescent="0.45">
      <c r="A204" t="s">
        <v>7</v>
      </c>
      <c r="B204" t="s">
        <v>44</v>
      </c>
      <c r="C204" t="s">
        <v>8</v>
      </c>
      <c r="D204" t="s">
        <v>11</v>
      </c>
      <c r="E204" t="s">
        <v>12</v>
      </c>
      <c r="F204" t="str">
        <f>VLOOKUP(A204, Metadata!$A$1:$H$2, 7, FALSE)</f>
        <v>No HEAL CRF match</v>
      </c>
      <c r="G204" t="s">
        <v>247</v>
      </c>
      <c r="H204" t="s">
        <v>413</v>
      </c>
      <c r="I204" t="s">
        <v>506</v>
      </c>
      <c r="J204" t="s">
        <v>549</v>
      </c>
      <c r="N204" t="s">
        <v>559</v>
      </c>
      <c r="R204" t="s">
        <v>578</v>
      </c>
      <c r="AI204" t="s">
        <v>7</v>
      </c>
    </row>
    <row r="205" spans="1:35" x14ac:dyDescent="0.45">
      <c r="A205" t="s">
        <v>7</v>
      </c>
      <c r="B205" t="s">
        <v>44</v>
      </c>
      <c r="C205" t="s">
        <v>8</v>
      </c>
      <c r="D205" t="s">
        <v>11</v>
      </c>
      <c r="E205" t="s">
        <v>12</v>
      </c>
      <c r="F205" t="str">
        <f>VLOOKUP(A205, Metadata!$A$1:$H$2, 7, FALSE)</f>
        <v>No HEAL CRF match</v>
      </c>
      <c r="G205" t="s">
        <v>248</v>
      </c>
      <c r="H205" t="s">
        <v>414</v>
      </c>
      <c r="I205" t="s">
        <v>507</v>
      </c>
      <c r="J205" t="s">
        <v>549</v>
      </c>
      <c r="N205" t="s">
        <v>559</v>
      </c>
      <c r="R205" t="s">
        <v>578</v>
      </c>
      <c r="AI205" t="s">
        <v>7</v>
      </c>
    </row>
    <row r="206" spans="1:35" x14ac:dyDescent="0.45">
      <c r="A206" t="s">
        <v>7</v>
      </c>
      <c r="B206" t="s">
        <v>44</v>
      </c>
      <c r="C206" t="s">
        <v>8</v>
      </c>
      <c r="D206" t="s">
        <v>11</v>
      </c>
      <c r="E206" t="s">
        <v>12</v>
      </c>
      <c r="F206" t="str">
        <f>VLOOKUP(A206, Metadata!$A$1:$H$2, 7, FALSE)</f>
        <v>No HEAL CRF match</v>
      </c>
      <c r="G206" t="s">
        <v>249</v>
      </c>
      <c r="H206" t="s">
        <v>415</v>
      </c>
      <c r="I206" t="s">
        <v>508</v>
      </c>
      <c r="J206" t="s">
        <v>549</v>
      </c>
      <c r="N206" t="s">
        <v>559</v>
      </c>
      <c r="R206" t="s">
        <v>578</v>
      </c>
      <c r="AI206" t="s">
        <v>7</v>
      </c>
    </row>
    <row r="207" spans="1:35" x14ac:dyDescent="0.45">
      <c r="A207" t="s">
        <v>7</v>
      </c>
      <c r="B207" t="s">
        <v>44</v>
      </c>
      <c r="C207" t="s">
        <v>8</v>
      </c>
      <c r="D207" t="s">
        <v>11</v>
      </c>
      <c r="E207" t="s">
        <v>12</v>
      </c>
      <c r="F207" t="str">
        <f>VLOOKUP(A207, Metadata!$A$1:$H$2, 7, FALSE)</f>
        <v>No HEAL CRF match</v>
      </c>
      <c r="G207" t="s">
        <v>250</v>
      </c>
      <c r="H207" t="s">
        <v>416</v>
      </c>
      <c r="I207" t="s">
        <v>509</v>
      </c>
      <c r="J207" t="s">
        <v>549</v>
      </c>
      <c r="N207" t="s">
        <v>559</v>
      </c>
      <c r="R207" t="s">
        <v>578</v>
      </c>
      <c r="AI207" t="s">
        <v>7</v>
      </c>
    </row>
    <row r="208" spans="1:35" x14ac:dyDescent="0.45">
      <c r="A208" t="s">
        <v>7</v>
      </c>
      <c r="B208" t="s">
        <v>44</v>
      </c>
      <c r="C208" t="s">
        <v>8</v>
      </c>
      <c r="D208" t="s">
        <v>11</v>
      </c>
      <c r="E208" t="s">
        <v>12</v>
      </c>
      <c r="F208" t="str">
        <f>VLOOKUP(A208, Metadata!$A$1:$H$2, 7, FALSE)</f>
        <v>No HEAL CRF match</v>
      </c>
      <c r="G208" t="s">
        <v>251</v>
      </c>
      <c r="H208" t="s">
        <v>417</v>
      </c>
      <c r="I208" t="s">
        <v>510</v>
      </c>
      <c r="J208" t="s">
        <v>549</v>
      </c>
      <c r="N208" t="s">
        <v>559</v>
      </c>
      <c r="R208" t="s">
        <v>578</v>
      </c>
      <c r="AI208" t="s">
        <v>7</v>
      </c>
    </row>
    <row r="209" spans="1:35" x14ac:dyDescent="0.45">
      <c r="A209" t="s">
        <v>7</v>
      </c>
      <c r="B209" t="s">
        <v>44</v>
      </c>
      <c r="C209" t="s">
        <v>8</v>
      </c>
      <c r="D209" t="s">
        <v>11</v>
      </c>
      <c r="E209" t="s">
        <v>12</v>
      </c>
      <c r="F209" t="str">
        <f>VLOOKUP(A209, Metadata!$A$1:$H$2, 7, FALSE)</f>
        <v>No HEAL CRF match</v>
      </c>
      <c r="G209" t="s">
        <v>252</v>
      </c>
      <c r="H209" t="s">
        <v>418</v>
      </c>
      <c r="I209" t="s">
        <v>511</v>
      </c>
      <c r="J209" t="s">
        <v>549</v>
      </c>
      <c r="N209" t="s">
        <v>559</v>
      </c>
      <c r="R209" t="s">
        <v>578</v>
      </c>
      <c r="AI209" t="s">
        <v>7</v>
      </c>
    </row>
    <row r="210" spans="1:35" x14ac:dyDescent="0.45">
      <c r="A210" t="s">
        <v>7</v>
      </c>
      <c r="B210" t="s">
        <v>44</v>
      </c>
      <c r="C210" t="s">
        <v>8</v>
      </c>
      <c r="D210" t="s">
        <v>11</v>
      </c>
      <c r="E210" t="s">
        <v>12</v>
      </c>
      <c r="F210" t="str">
        <f>VLOOKUP(A210, Metadata!$A$1:$H$2, 7, FALSE)</f>
        <v>No HEAL CRF match</v>
      </c>
      <c r="G210" t="s">
        <v>253</v>
      </c>
      <c r="H210" t="s">
        <v>419</v>
      </c>
      <c r="I210" t="s">
        <v>512</v>
      </c>
      <c r="J210" t="s">
        <v>549</v>
      </c>
      <c r="N210" t="s">
        <v>559</v>
      </c>
      <c r="R210" t="s">
        <v>578</v>
      </c>
      <c r="AI210" t="s">
        <v>7</v>
      </c>
    </row>
    <row r="211" spans="1:35" x14ac:dyDescent="0.45">
      <c r="A211" t="s">
        <v>7</v>
      </c>
      <c r="B211" t="s">
        <v>44</v>
      </c>
      <c r="C211" t="s">
        <v>8</v>
      </c>
      <c r="D211" t="s">
        <v>11</v>
      </c>
      <c r="E211" t="s">
        <v>12</v>
      </c>
      <c r="F211" t="str">
        <f>VLOOKUP(A211, Metadata!$A$1:$H$2, 7, FALSE)</f>
        <v>No HEAL CRF match</v>
      </c>
      <c r="G211" t="s">
        <v>254</v>
      </c>
      <c r="H211" t="s">
        <v>411</v>
      </c>
      <c r="I211" t="s">
        <v>504</v>
      </c>
      <c r="J211" t="s">
        <v>549</v>
      </c>
      <c r="N211" t="s">
        <v>559</v>
      </c>
      <c r="R211" t="s">
        <v>577</v>
      </c>
      <c r="AI211" t="s">
        <v>7</v>
      </c>
    </row>
    <row r="212" spans="1:35" x14ac:dyDescent="0.45">
      <c r="A212" t="s">
        <v>7</v>
      </c>
      <c r="B212" t="s">
        <v>44</v>
      </c>
      <c r="C212" t="s">
        <v>8</v>
      </c>
      <c r="D212" t="s">
        <v>11</v>
      </c>
      <c r="E212" t="s">
        <v>12</v>
      </c>
      <c r="F212" t="str">
        <f>VLOOKUP(A212, Metadata!$A$1:$H$2, 7, FALSE)</f>
        <v>No HEAL CRF match</v>
      </c>
      <c r="G212" t="s">
        <v>255</v>
      </c>
      <c r="H212" t="s">
        <v>412</v>
      </c>
      <c r="I212" t="s">
        <v>505</v>
      </c>
      <c r="J212" t="s">
        <v>549</v>
      </c>
      <c r="N212" t="s">
        <v>559</v>
      </c>
      <c r="R212" t="s">
        <v>578</v>
      </c>
      <c r="AI212" t="s">
        <v>7</v>
      </c>
    </row>
    <row r="213" spans="1:35" x14ac:dyDescent="0.45">
      <c r="A213" t="s">
        <v>7</v>
      </c>
      <c r="B213" t="s">
        <v>44</v>
      </c>
      <c r="C213" t="s">
        <v>8</v>
      </c>
      <c r="D213" t="s">
        <v>11</v>
      </c>
      <c r="E213" t="s">
        <v>12</v>
      </c>
      <c r="F213" t="str">
        <f>VLOOKUP(A213, Metadata!$A$1:$H$2, 7, FALSE)</f>
        <v>No HEAL CRF match</v>
      </c>
      <c r="G213" t="s">
        <v>256</v>
      </c>
      <c r="H213" t="s">
        <v>413</v>
      </c>
      <c r="I213" t="s">
        <v>506</v>
      </c>
      <c r="J213" t="s">
        <v>549</v>
      </c>
      <c r="N213" t="s">
        <v>559</v>
      </c>
      <c r="R213" t="s">
        <v>578</v>
      </c>
      <c r="AI213" t="s">
        <v>7</v>
      </c>
    </row>
    <row r="214" spans="1:35" x14ac:dyDescent="0.45">
      <c r="A214" t="s">
        <v>7</v>
      </c>
      <c r="B214" t="s">
        <v>44</v>
      </c>
      <c r="C214" t="s">
        <v>8</v>
      </c>
      <c r="D214" t="s">
        <v>11</v>
      </c>
      <c r="E214" t="s">
        <v>12</v>
      </c>
      <c r="F214" t="str">
        <f>VLOOKUP(A214, Metadata!$A$1:$H$2, 7, FALSE)</f>
        <v>No HEAL CRF match</v>
      </c>
      <c r="G214" t="s">
        <v>257</v>
      </c>
      <c r="H214" t="s">
        <v>414</v>
      </c>
      <c r="I214" t="s">
        <v>507</v>
      </c>
      <c r="J214" t="s">
        <v>549</v>
      </c>
      <c r="N214" t="s">
        <v>559</v>
      </c>
      <c r="R214" t="s">
        <v>578</v>
      </c>
      <c r="AI214" t="s">
        <v>7</v>
      </c>
    </row>
    <row r="215" spans="1:35" x14ac:dyDescent="0.45">
      <c r="A215" t="s">
        <v>7</v>
      </c>
      <c r="B215" t="s">
        <v>44</v>
      </c>
      <c r="C215" t="s">
        <v>8</v>
      </c>
      <c r="D215" t="s">
        <v>11</v>
      </c>
      <c r="E215" t="s">
        <v>12</v>
      </c>
      <c r="F215" t="str">
        <f>VLOOKUP(A215, Metadata!$A$1:$H$2, 7, FALSE)</f>
        <v>No HEAL CRF match</v>
      </c>
      <c r="G215" t="s">
        <v>258</v>
      </c>
      <c r="H215" t="s">
        <v>415</v>
      </c>
      <c r="I215" t="s">
        <v>508</v>
      </c>
      <c r="J215" t="s">
        <v>549</v>
      </c>
      <c r="N215" t="s">
        <v>559</v>
      </c>
      <c r="R215" t="s">
        <v>578</v>
      </c>
      <c r="AI215" t="s">
        <v>7</v>
      </c>
    </row>
    <row r="216" spans="1:35" x14ac:dyDescent="0.45">
      <c r="A216" t="s">
        <v>7</v>
      </c>
      <c r="B216" t="s">
        <v>44</v>
      </c>
      <c r="C216" t="s">
        <v>8</v>
      </c>
      <c r="D216" t="s">
        <v>11</v>
      </c>
      <c r="E216" t="s">
        <v>12</v>
      </c>
      <c r="F216" t="str">
        <f>VLOOKUP(A216, Metadata!$A$1:$H$2, 7, FALSE)</f>
        <v>No HEAL CRF match</v>
      </c>
      <c r="G216" t="s">
        <v>259</v>
      </c>
      <c r="H216" t="s">
        <v>416</v>
      </c>
      <c r="I216" t="s">
        <v>509</v>
      </c>
      <c r="J216" t="s">
        <v>549</v>
      </c>
      <c r="N216" t="s">
        <v>559</v>
      </c>
      <c r="R216" t="s">
        <v>578</v>
      </c>
      <c r="AI216" t="s">
        <v>7</v>
      </c>
    </row>
    <row r="217" spans="1:35" x14ac:dyDescent="0.45">
      <c r="A217" t="s">
        <v>7</v>
      </c>
      <c r="B217" t="s">
        <v>44</v>
      </c>
      <c r="C217" t="s">
        <v>8</v>
      </c>
      <c r="D217" t="s">
        <v>11</v>
      </c>
      <c r="E217" t="s">
        <v>12</v>
      </c>
      <c r="F217" t="str">
        <f>VLOOKUP(A217, Metadata!$A$1:$H$2, 7, FALSE)</f>
        <v>No HEAL CRF match</v>
      </c>
      <c r="G217" t="s">
        <v>260</v>
      </c>
      <c r="H217" t="s">
        <v>417</v>
      </c>
      <c r="I217" t="s">
        <v>510</v>
      </c>
      <c r="J217" t="s">
        <v>549</v>
      </c>
      <c r="N217" t="s">
        <v>559</v>
      </c>
      <c r="R217" t="s">
        <v>578</v>
      </c>
      <c r="AI217" t="s">
        <v>7</v>
      </c>
    </row>
    <row r="218" spans="1:35" x14ac:dyDescent="0.45">
      <c r="A218" t="s">
        <v>7</v>
      </c>
      <c r="B218" t="s">
        <v>44</v>
      </c>
      <c r="C218" t="s">
        <v>8</v>
      </c>
      <c r="D218" t="s">
        <v>11</v>
      </c>
      <c r="E218" t="s">
        <v>12</v>
      </c>
      <c r="F218" t="str">
        <f>VLOOKUP(A218, Metadata!$A$1:$H$2, 7, FALSE)</f>
        <v>No HEAL CRF match</v>
      </c>
      <c r="G218" t="s">
        <v>261</v>
      </c>
      <c r="H218" t="s">
        <v>418</v>
      </c>
      <c r="I218" t="s">
        <v>511</v>
      </c>
      <c r="J218" t="s">
        <v>549</v>
      </c>
      <c r="N218" t="s">
        <v>559</v>
      </c>
      <c r="R218" t="s">
        <v>578</v>
      </c>
      <c r="AI218" t="s">
        <v>7</v>
      </c>
    </row>
    <row r="219" spans="1:35" x14ac:dyDescent="0.45">
      <c r="A219" t="s">
        <v>7</v>
      </c>
      <c r="B219" t="s">
        <v>44</v>
      </c>
      <c r="C219" t="s">
        <v>8</v>
      </c>
      <c r="D219" t="s">
        <v>11</v>
      </c>
      <c r="E219" t="s">
        <v>12</v>
      </c>
      <c r="F219" t="str">
        <f>VLOOKUP(A219, Metadata!$A$1:$H$2, 7, FALSE)</f>
        <v>No HEAL CRF match</v>
      </c>
      <c r="G219" t="s">
        <v>262</v>
      </c>
      <c r="H219" t="s">
        <v>419</v>
      </c>
      <c r="I219" t="s">
        <v>512</v>
      </c>
      <c r="J219" t="s">
        <v>549</v>
      </c>
      <c r="N219" t="s">
        <v>559</v>
      </c>
      <c r="R219" t="s">
        <v>578</v>
      </c>
      <c r="AI219" t="s">
        <v>7</v>
      </c>
    </row>
    <row r="220" spans="1:35" x14ac:dyDescent="0.45">
      <c r="A220" t="s">
        <v>7</v>
      </c>
      <c r="B220" t="s">
        <v>44</v>
      </c>
      <c r="C220" t="s">
        <v>8</v>
      </c>
      <c r="D220" t="s">
        <v>11</v>
      </c>
      <c r="E220" t="s">
        <v>12</v>
      </c>
      <c r="F220" t="str">
        <f>VLOOKUP(A220, Metadata!$A$1:$H$2, 7, FALSE)</f>
        <v>No HEAL CRF match</v>
      </c>
      <c r="G220" t="s">
        <v>263</v>
      </c>
      <c r="H220" t="s">
        <v>411</v>
      </c>
      <c r="I220" t="s">
        <v>504</v>
      </c>
      <c r="J220" t="s">
        <v>549</v>
      </c>
      <c r="N220" t="s">
        <v>559</v>
      </c>
      <c r="R220" t="s">
        <v>577</v>
      </c>
      <c r="AI220" t="s">
        <v>7</v>
      </c>
    </row>
    <row r="221" spans="1:35" x14ac:dyDescent="0.45">
      <c r="A221" t="s">
        <v>7</v>
      </c>
      <c r="B221" t="s">
        <v>44</v>
      </c>
      <c r="C221" t="s">
        <v>8</v>
      </c>
      <c r="D221" t="s">
        <v>11</v>
      </c>
      <c r="E221" t="s">
        <v>12</v>
      </c>
      <c r="F221" t="str">
        <f>VLOOKUP(A221, Metadata!$A$1:$H$2, 7, FALSE)</f>
        <v>No HEAL CRF match</v>
      </c>
      <c r="G221" t="s">
        <v>264</v>
      </c>
      <c r="H221" t="s">
        <v>412</v>
      </c>
      <c r="I221" t="s">
        <v>505</v>
      </c>
      <c r="J221" t="s">
        <v>549</v>
      </c>
      <c r="N221" t="s">
        <v>559</v>
      </c>
      <c r="R221" t="s">
        <v>578</v>
      </c>
      <c r="AI221" t="s">
        <v>7</v>
      </c>
    </row>
    <row r="222" spans="1:35" x14ac:dyDescent="0.45">
      <c r="A222" t="s">
        <v>7</v>
      </c>
      <c r="B222" t="s">
        <v>44</v>
      </c>
      <c r="C222" t="s">
        <v>8</v>
      </c>
      <c r="D222" t="s">
        <v>11</v>
      </c>
      <c r="E222" t="s">
        <v>12</v>
      </c>
      <c r="F222" t="str">
        <f>VLOOKUP(A222, Metadata!$A$1:$H$2, 7, FALSE)</f>
        <v>No HEAL CRF match</v>
      </c>
      <c r="G222" t="s">
        <v>265</v>
      </c>
      <c r="H222" t="s">
        <v>413</v>
      </c>
      <c r="I222" t="s">
        <v>506</v>
      </c>
      <c r="J222" t="s">
        <v>549</v>
      </c>
      <c r="N222" t="s">
        <v>559</v>
      </c>
      <c r="R222" t="s">
        <v>578</v>
      </c>
      <c r="AI222" t="s">
        <v>7</v>
      </c>
    </row>
    <row r="223" spans="1:35" x14ac:dyDescent="0.45">
      <c r="A223" t="s">
        <v>7</v>
      </c>
      <c r="B223" t="s">
        <v>44</v>
      </c>
      <c r="C223" t="s">
        <v>8</v>
      </c>
      <c r="D223" t="s">
        <v>11</v>
      </c>
      <c r="E223" t="s">
        <v>12</v>
      </c>
      <c r="F223" t="str">
        <f>VLOOKUP(A223, Metadata!$A$1:$H$2, 7, FALSE)</f>
        <v>No HEAL CRF match</v>
      </c>
      <c r="G223" t="s">
        <v>266</v>
      </c>
      <c r="H223" t="s">
        <v>414</v>
      </c>
      <c r="I223" t="s">
        <v>507</v>
      </c>
      <c r="J223" t="s">
        <v>549</v>
      </c>
      <c r="N223" t="s">
        <v>559</v>
      </c>
      <c r="R223" t="s">
        <v>578</v>
      </c>
      <c r="AI223" t="s">
        <v>7</v>
      </c>
    </row>
    <row r="224" spans="1:35" x14ac:dyDescent="0.45">
      <c r="A224" t="s">
        <v>7</v>
      </c>
      <c r="B224" t="s">
        <v>44</v>
      </c>
      <c r="C224" t="s">
        <v>8</v>
      </c>
      <c r="D224" t="s">
        <v>11</v>
      </c>
      <c r="E224" t="s">
        <v>12</v>
      </c>
      <c r="F224" t="str">
        <f>VLOOKUP(A224, Metadata!$A$1:$H$2, 7, FALSE)</f>
        <v>No HEAL CRF match</v>
      </c>
      <c r="G224" t="s">
        <v>267</v>
      </c>
      <c r="H224" t="s">
        <v>415</v>
      </c>
      <c r="I224" t="s">
        <v>508</v>
      </c>
      <c r="J224" t="s">
        <v>549</v>
      </c>
      <c r="N224" t="s">
        <v>559</v>
      </c>
      <c r="R224" t="s">
        <v>578</v>
      </c>
      <c r="AI224" t="s">
        <v>7</v>
      </c>
    </row>
    <row r="225" spans="1:35" x14ac:dyDescent="0.45">
      <c r="A225" t="s">
        <v>7</v>
      </c>
      <c r="B225" t="s">
        <v>44</v>
      </c>
      <c r="C225" t="s">
        <v>8</v>
      </c>
      <c r="D225" t="s">
        <v>11</v>
      </c>
      <c r="E225" t="s">
        <v>12</v>
      </c>
      <c r="F225" t="str">
        <f>VLOOKUP(A225, Metadata!$A$1:$H$2, 7, FALSE)</f>
        <v>No HEAL CRF match</v>
      </c>
      <c r="G225" t="s">
        <v>268</v>
      </c>
      <c r="H225" t="s">
        <v>416</v>
      </c>
      <c r="I225" t="s">
        <v>509</v>
      </c>
      <c r="J225" t="s">
        <v>549</v>
      </c>
      <c r="N225" t="s">
        <v>559</v>
      </c>
      <c r="R225" t="s">
        <v>578</v>
      </c>
      <c r="AI225" t="s">
        <v>7</v>
      </c>
    </row>
    <row r="226" spans="1:35" x14ac:dyDescent="0.45">
      <c r="A226" t="s">
        <v>7</v>
      </c>
      <c r="B226" t="s">
        <v>44</v>
      </c>
      <c r="C226" t="s">
        <v>8</v>
      </c>
      <c r="D226" t="s">
        <v>11</v>
      </c>
      <c r="E226" t="s">
        <v>12</v>
      </c>
      <c r="F226" t="str">
        <f>VLOOKUP(A226, Metadata!$A$1:$H$2, 7, FALSE)</f>
        <v>No HEAL CRF match</v>
      </c>
      <c r="G226" t="s">
        <v>269</v>
      </c>
      <c r="H226" t="s">
        <v>417</v>
      </c>
      <c r="I226" t="s">
        <v>510</v>
      </c>
      <c r="J226" t="s">
        <v>549</v>
      </c>
      <c r="N226" t="s">
        <v>559</v>
      </c>
      <c r="R226" t="s">
        <v>578</v>
      </c>
      <c r="AI226" t="s">
        <v>7</v>
      </c>
    </row>
    <row r="227" spans="1:35" x14ac:dyDescent="0.45">
      <c r="A227" t="s">
        <v>7</v>
      </c>
      <c r="B227" t="s">
        <v>44</v>
      </c>
      <c r="C227" t="s">
        <v>8</v>
      </c>
      <c r="D227" t="s">
        <v>11</v>
      </c>
      <c r="E227" t="s">
        <v>12</v>
      </c>
      <c r="F227" t="str">
        <f>VLOOKUP(A227, Metadata!$A$1:$H$2, 7, FALSE)</f>
        <v>No HEAL CRF match</v>
      </c>
      <c r="G227" t="s">
        <v>270</v>
      </c>
      <c r="H227" t="s">
        <v>418</v>
      </c>
      <c r="I227" t="s">
        <v>511</v>
      </c>
      <c r="J227" t="s">
        <v>549</v>
      </c>
      <c r="N227" t="s">
        <v>559</v>
      </c>
      <c r="R227" t="s">
        <v>578</v>
      </c>
      <c r="AI227" t="s">
        <v>7</v>
      </c>
    </row>
    <row r="228" spans="1:35" x14ac:dyDescent="0.45">
      <c r="A228" t="s">
        <v>7</v>
      </c>
      <c r="B228" t="s">
        <v>44</v>
      </c>
      <c r="C228" t="s">
        <v>8</v>
      </c>
      <c r="D228" t="s">
        <v>11</v>
      </c>
      <c r="E228" t="s">
        <v>12</v>
      </c>
      <c r="F228" t="str">
        <f>VLOOKUP(A228, Metadata!$A$1:$H$2, 7, FALSE)</f>
        <v>No HEAL CRF match</v>
      </c>
      <c r="G228" t="s">
        <v>271</v>
      </c>
      <c r="H228" t="s">
        <v>419</v>
      </c>
      <c r="I228" t="s">
        <v>512</v>
      </c>
      <c r="J228" t="s">
        <v>549</v>
      </c>
      <c r="N228" t="s">
        <v>559</v>
      </c>
      <c r="R228" t="s">
        <v>578</v>
      </c>
      <c r="AI228" t="s">
        <v>7</v>
      </c>
    </row>
    <row r="229" spans="1:35" x14ac:dyDescent="0.45">
      <c r="A229" t="s">
        <v>7</v>
      </c>
      <c r="B229" t="s">
        <v>44</v>
      </c>
      <c r="C229" t="s">
        <v>8</v>
      </c>
      <c r="D229" t="s">
        <v>11</v>
      </c>
      <c r="E229" t="s">
        <v>12</v>
      </c>
      <c r="F229" t="str">
        <f>VLOOKUP(A229, Metadata!$A$1:$H$2, 7, FALSE)</f>
        <v>No HEAL CRF match</v>
      </c>
      <c r="G229" t="s">
        <v>272</v>
      </c>
      <c r="H229" t="s">
        <v>411</v>
      </c>
      <c r="I229" t="s">
        <v>504</v>
      </c>
      <c r="J229" t="s">
        <v>549</v>
      </c>
      <c r="N229" t="s">
        <v>559</v>
      </c>
      <c r="R229" t="s">
        <v>577</v>
      </c>
      <c r="AI229" t="s">
        <v>7</v>
      </c>
    </row>
    <row r="230" spans="1:35" x14ac:dyDescent="0.45">
      <c r="A230" t="s">
        <v>7</v>
      </c>
      <c r="B230" t="s">
        <v>44</v>
      </c>
      <c r="C230" t="s">
        <v>8</v>
      </c>
      <c r="D230" t="s">
        <v>11</v>
      </c>
      <c r="E230" t="s">
        <v>12</v>
      </c>
      <c r="F230" t="str">
        <f>VLOOKUP(A230, Metadata!$A$1:$H$2, 7, FALSE)</f>
        <v>No HEAL CRF match</v>
      </c>
      <c r="G230" t="s">
        <v>273</v>
      </c>
      <c r="H230" t="s">
        <v>412</v>
      </c>
      <c r="I230" t="s">
        <v>505</v>
      </c>
      <c r="J230" t="s">
        <v>549</v>
      </c>
      <c r="N230" t="s">
        <v>559</v>
      </c>
      <c r="R230" t="s">
        <v>578</v>
      </c>
      <c r="AI230" t="s">
        <v>7</v>
      </c>
    </row>
    <row r="231" spans="1:35" x14ac:dyDescent="0.45">
      <c r="A231" t="s">
        <v>7</v>
      </c>
      <c r="B231" t="s">
        <v>44</v>
      </c>
      <c r="C231" t="s">
        <v>8</v>
      </c>
      <c r="D231" t="s">
        <v>11</v>
      </c>
      <c r="E231" t="s">
        <v>12</v>
      </c>
      <c r="F231" t="str">
        <f>VLOOKUP(A231, Metadata!$A$1:$H$2, 7, FALSE)</f>
        <v>No HEAL CRF match</v>
      </c>
      <c r="G231" t="s">
        <v>274</v>
      </c>
      <c r="H231" t="s">
        <v>413</v>
      </c>
      <c r="I231" t="s">
        <v>506</v>
      </c>
      <c r="J231" t="s">
        <v>549</v>
      </c>
      <c r="N231" t="s">
        <v>559</v>
      </c>
      <c r="R231" t="s">
        <v>578</v>
      </c>
      <c r="AI231" t="s">
        <v>7</v>
      </c>
    </row>
    <row r="232" spans="1:35" x14ac:dyDescent="0.45">
      <c r="A232" t="s">
        <v>7</v>
      </c>
      <c r="B232" t="s">
        <v>44</v>
      </c>
      <c r="C232" t="s">
        <v>8</v>
      </c>
      <c r="D232" t="s">
        <v>11</v>
      </c>
      <c r="E232" t="s">
        <v>12</v>
      </c>
      <c r="F232" t="str">
        <f>VLOOKUP(A232, Metadata!$A$1:$H$2, 7, FALSE)</f>
        <v>No HEAL CRF match</v>
      </c>
      <c r="G232" t="s">
        <v>275</v>
      </c>
      <c r="H232" t="s">
        <v>414</v>
      </c>
      <c r="I232" t="s">
        <v>507</v>
      </c>
      <c r="J232" t="s">
        <v>549</v>
      </c>
      <c r="N232" t="s">
        <v>559</v>
      </c>
      <c r="R232" t="s">
        <v>578</v>
      </c>
      <c r="AI232" t="s">
        <v>7</v>
      </c>
    </row>
    <row r="233" spans="1:35" x14ac:dyDescent="0.45">
      <c r="A233" t="s">
        <v>7</v>
      </c>
      <c r="B233" t="s">
        <v>44</v>
      </c>
      <c r="C233" t="s">
        <v>8</v>
      </c>
      <c r="D233" t="s">
        <v>11</v>
      </c>
      <c r="E233" t="s">
        <v>12</v>
      </c>
      <c r="F233" t="str">
        <f>VLOOKUP(A233, Metadata!$A$1:$H$2, 7, FALSE)</f>
        <v>No HEAL CRF match</v>
      </c>
      <c r="G233" t="s">
        <v>276</v>
      </c>
      <c r="H233" t="s">
        <v>415</v>
      </c>
      <c r="I233" t="s">
        <v>508</v>
      </c>
      <c r="J233" t="s">
        <v>549</v>
      </c>
      <c r="N233" t="s">
        <v>559</v>
      </c>
      <c r="R233" t="s">
        <v>578</v>
      </c>
      <c r="AI233" t="s">
        <v>7</v>
      </c>
    </row>
    <row r="234" spans="1:35" x14ac:dyDescent="0.45">
      <c r="A234" t="s">
        <v>7</v>
      </c>
      <c r="B234" t="s">
        <v>44</v>
      </c>
      <c r="C234" t="s">
        <v>8</v>
      </c>
      <c r="D234" t="s">
        <v>11</v>
      </c>
      <c r="E234" t="s">
        <v>12</v>
      </c>
      <c r="F234" t="str">
        <f>VLOOKUP(A234, Metadata!$A$1:$H$2, 7, FALSE)</f>
        <v>No HEAL CRF match</v>
      </c>
      <c r="G234" t="s">
        <v>277</v>
      </c>
      <c r="H234" t="s">
        <v>416</v>
      </c>
      <c r="I234" t="s">
        <v>509</v>
      </c>
      <c r="J234" t="s">
        <v>549</v>
      </c>
      <c r="N234" t="s">
        <v>559</v>
      </c>
      <c r="R234" t="s">
        <v>578</v>
      </c>
      <c r="AI234" t="s">
        <v>7</v>
      </c>
    </row>
    <row r="235" spans="1:35" x14ac:dyDescent="0.45">
      <c r="A235" t="s">
        <v>7</v>
      </c>
      <c r="B235" t="s">
        <v>44</v>
      </c>
      <c r="C235" t="s">
        <v>8</v>
      </c>
      <c r="D235" t="s">
        <v>11</v>
      </c>
      <c r="E235" t="s">
        <v>12</v>
      </c>
      <c r="F235" t="str">
        <f>VLOOKUP(A235, Metadata!$A$1:$H$2, 7, FALSE)</f>
        <v>No HEAL CRF match</v>
      </c>
      <c r="G235" t="s">
        <v>278</v>
      </c>
      <c r="H235" t="s">
        <v>417</v>
      </c>
      <c r="I235" t="s">
        <v>510</v>
      </c>
      <c r="J235" t="s">
        <v>549</v>
      </c>
      <c r="N235" t="s">
        <v>559</v>
      </c>
      <c r="R235" t="s">
        <v>578</v>
      </c>
      <c r="AI235" t="s">
        <v>7</v>
      </c>
    </row>
    <row r="236" spans="1:35" x14ac:dyDescent="0.45">
      <c r="A236" t="s">
        <v>7</v>
      </c>
      <c r="B236" t="s">
        <v>44</v>
      </c>
      <c r="C236" t="s">
        <v>8</v>
      </c>
      <c r="D236" t="s">
        <v>11</v>
      </c>
      <c r="E236" t="s">
        <v>12</v>
      </c>
      <c r="F236" t="str">
        <f>VLOOKUP(A236, Metadata!$A$1:$H$2, 7, FALSE)</f>
        <v>No HEAL CRF match</v>
      </c>
      <c r="G236" t="s">
        <v>279</v>
      </c>
      <c r="H236" t="s">
        <v>418</v>
      </c>
      <c r="I236" t="s">
        <v>511</v>
      </c>
      <c r="J236" t="s">
        <v>549</v>
      </c>
      <c r="N236" t="s">
        <v>559</v>
      </c>
      <c r="R236" t="s">
        <v>578</v>
      </c>
      <c r="AI236" t="s">
        <v>7</v>
      </c>
    </row>
    <row r="237" spans="1:35" x14ac:dyDescent="0.45">
      <c r="A237" t="s">
        <v>7</v>
      </c>
      <c r="B237" t="s">
        <v>44</v>
      </c>
      <c r="C237" t="s">
        <v>8</v>
      </c>
      <c r="D237" t="s">
        <v>11</v>
      </c>
      <c r="E237" t="s">
        <v>12</v>
      </c>
      <c r="F237" t="str">
        <f>VLOOKUP(A237, Metadata!$A$1:$H$2, 7, FALSE)</f>
        <v>No HEAL CRF match</v>
      </c>
      <c r="G237" t="s">
        <v>280</v>
      </c>
      <c r="H237" t="s">
        <v>419</v>
      </c>
      <c r="I237" t="s">
        <v>512</v>
      </c>
      <c r="J237" t="s">
        <v>549</v>
      </c>
      <c r="N237" t="s">
        <v>559</v>
      </c>
      <c r="R237" t="s">
        <v>578</v>
      </c>
      <c r="AI237" t="s">
        <v>7</v>
      </c>
    </row>
    <row r="238" spans="1:35" x14ac:dyDescent="0.45">
      <c r="A238" t="s">
        <v>7</v>
      </c>
      <c r="B238" t="s">
        <v>44</v>
      </c>
      <c r="C238" t="s">
        <v>8</v>
      </c>
      <c r="D238" t="s">
        <v>11</v>
      </c>
      <c r="E238" t="s">
        <v>12</v>
      </c>
      <c r="F238" t="str">
        <f>VLOOKUP(A238, Metadata!$A$1:$H$2, 7, FALSE)</f>
        <v>No HEAL CRF match</v>
      </c>
      <c r="G238" t="s">
        <v>281</v>
      </c>
      <c r="H238" t="s">
        <v>411</v>
      </c>
      <c r="I238" t="s">
        <v>504</v>
      </c>
      <c r="J238" t="s">
        <v>549</v>
      </c>
      <c r="N238" t="s">
        <v>559</v>
      </c>
      <c r="R238" t="s">
        <v>577</v>
      </c>
      <c r="AI238" t="s">
        <v>7</v>
      </c>
    </row>
    <row r="239" spans="1:35" x14ac:dyDescent="0.45">
      <c r="A239" t="s">
        <v>7</v>
      </c>
      <c r="B239" t="s">
        <v>44</v>
      </c>
      <c r="C239" t="s">
        <v>8</v>
      </c>
      <c r="D239" t="s">
        <v>11</v>
      </c>
      <c r="E239" t="s">
        <v>12</v>
      </c>
      <c r="F239" t="str">
        <f>VLOOKUP(A239, Metadata!$A$1:$H$2, 7, FALSE)</f>
        <v>No HEAL CRF match</v>
      </c>
      <c r="G239" t="s">
        <v>282</v>
      </c>
      <c r="H239" t="s">
        <v>412</v>
      </c>
      <c r="I239" t="s">
        <v>505</v>
      </c>
      <c r="J239" t="s">
        <v>549</v>
      </c>
      <c r="N239" t="s">
        <v>559</v>
      </c>
      <c r="R239" t="s">
        <v>578</v>
      </c>
      <c r="AI239" t="s">
        <v>7</v>
      </c>
    </row>
    <row r="240" spans="1:35" x14ac:dyDescent="0.45">
      <c r="A240" t="s">
        <v>7</v>
      </c>
      <c r="B240" t="s">
        <v>44</v>
      </c>
      <c r="C240" t="s">
        <v>8</v>
      </c>
      <c r="D240" t="s">
        <v>11</v>
      </c>
      <c r="E240" t="s">
        <v>12</v>
      </c>
      <c r="F240" t="str">
        <f>VLOOKUP(A240, Metadata!$A$1:$H$2, 7, FALSE)</f>
        <v>No HEAL CRF match</v>
      </c>
      <c r="G240" t="s">
        <v>283</v>
      </c>
      <c r="H240" t="s">
        <v>413</v>
      </c>
      <c r="I240" t="s">
        <v>506</v>
      </c>
      <c r="J240" t="s">
        <v>549</v>
      </c>
      <c r="N240" t="s">
        <v>559</v>
      </c>
      <c r="R240" t="s">
        <v>578</v>
      </c>
      <c r="AI240" t="s">
        <v>7</v>
      </c>
    </row>
    <row r="241" spans="1:35" x14ac:dyDescent="0.45">
      <c r="A241" t="s">
        <v>7</v>
      </c>
      <c r="B241" t="s">
        <v>44</v>
      </c>
      <c r="C241" t="s">
        <v>8</v>
      </c>
      <c r="D241" t="s">
        <v>11</v>
      </c>
      <c r="E241" t="s">
        <v>12</v>
      </c>
      <c r="F241" t="str">
        <f>VLOOKUP(A241, Metadata!$A$1:$H$2, 7, FALSE)</f>
        <v>No HEAL CRF match</v>
      </c>
      <c r="G241" t="s">
        <v>284</v>
      </c>
      <c r="H241" t="s">
        <v>414</v>
      </c>
      <c r="I241" t="s">
        <v>507</v>
      </c>
      <c r="J241" t="s">
        <v>549</v>
      </c>
      <c r="N241" t="s">
        <v>559</v>
      </c>
      <c r="R241" t="s">
        <v>578</v>
      </c>
      <c r="AI241" t="s">
        <v>7</v>
      </c>
    </row>
    <row r="242" spans="1:35" x14ac:dyDescent="0.45">
      <c r="A242" t="s">
        <v>7</v>
      </c>
      <c r="B242" t="s">
        <v>44</v>
      </c>
      <c r="C242" t="s">
        <v>8</v>
      </c>
      <c r="D242" t="s">
        <v>11</v>
      </c>
      <c r="E242" t="s">
        <v>12</v>
      </c>
      <c r="F242" t="str">
        <f>VLOOKUP(A242, Metadata!$A$1:$H$2, 7, FALSE)</f>
        <v>No HEAL CRF match</v>
      </c>
      <c r="G242" t="s">
        <v>285</v>
      </c>
      <c r="H242" t="s">
        <v>415</v>
      </c>
      <c r="I242" t="s">
        <v>508</v>
      </c>
      <c r="J242" t="s">
        <v>549</v>
      </c>
      <c r="N242" t="s">
        <v>559</v>
      </c>
      <c r="R242" t="s">
        <v>578</v>
      </c>
      <c r="AI242" t="s">
        <v>7</v>
      </c>
    </row>
    <row r="243" spans="1:35" x14ac:dyDescent="0.45">
      <c r="A243" t="s">
        <v>7</v>
      </c>
      <c r="B243" t="s">
        <v>44</v>
      </c>
      <c r="C243" t="s">
        <v>8</v>
      </c>
      <c r="D243" t="s">
        <v>11</v>
      </c>
      <c r="E243" t="s">
        <v>12</v>
      </c>
      <c r="F243" t="str">
        <f>VLOOKUP(A243, Metadata!$A$1:$H$2, 7, FALSE)</f>
        <v>No HEAL CRF match</v>
      </c>
      <c r="G243" t="s">
        <v>286</v>
      </c>
      <c r="H243" t="s">
        <v>416</v>
      </c>
      <c r="I243" t="s">
        <v>509</v>
      </c>
      <c r="J243" t="s">
        <v>549</v>
      </c>
      <c r="N243" t="s">
        <v>559</v>
      </c>
      <c r="R243" t="s">
        <v>578</v>
      </c>
      <c r="AI243" t="s">
        <v>7</v>
      </c>
    </row>
    <row r="244" spans="1:35" x14ac:dyDescent="0.45">
      <c r="A244" t="s">
        <v>7</v>
      </c>
      <c r="B244" t="s">
        <v>44</v>
      </c>
      <c r="C244" t="s">
        <v>8</v>
      </c>
      <c r="D244" t="s">
        <v>11</v>
      </c>
      <c r="E244" t="s">
        <v>12</v>
      </c>
      <c r="F244" t="str">
        <f>VLOOKUP(A244, Metadata!$A$1:$H$2, 7, FALSE)</f>
        <v>No HEAL CRF match</v>
      </c>
      <c r="G244" t="s">
        <v>287</v>
      </c>
      <c r="H244" t="s">
        <v>417</v>
      </c>
      <c r="I244" t="s">
        <v>510</v>
      </c>
      <c r="J244" t="s">
        <v>549</v>
      </c>
      <c r="N244" t="s">
        <v>559</v>
      </c>
      <c r="R244" t="s">
        <v>578</v>
      </c>
      <c r="AI244" t="s">
        <v>7</v>
      </c>
    </row>
    <row r="245" spans="1:35" x14ac:dyDescent="0.45">
      <c r="A245" t="s">
        <v>7</v>
      </c>
      <c r="B245" t="s">
        <v>44</v>
      </c>
      <c r="C245" t="s">
        <v>8</v>
      </c>
      <c r="D245" t="s">
        <v>11</v>
      </c>
      <c r="E245" t="s">
        <v>12</v>
      </c>
      <c r="F245" t="str">
        <f>VLOOKUP(A245, Metadata!$A$1:$H$2, 7, FALSE)</f>
        <v>No HEAL CRF match</v>
      </c>
      <c r="G245" t="s">
        <v>288</v>
      </c>
      <c r="H245" t="s">
        <v>418</v>
      </c>
      <c r="I245" t="s">
        <v>511</v>
      </c>
      <c r="J245" t="s">
        <v>549</v>
      </c>
      <c r="N245" t="s">
        <v>559</v>
      </c>
      <c r="R245" t="s">
        <v>578</v>
      </c>
      <c r="AI245" t="s">
        <v>7</v>
      </c>
    </row>
    <row r="246" spans="1:35" x14ac:dyDescent="0.45">
      <c r="A246" t="s">
        <v>7</v>
      </c>
      <c r="B246" t="s">
        <v>44</v>
      </c>
      <c r="C246" t="s">
        <v>8</v>
      </c>
      <c r="D246" t="s">
        <v>11</v>
      </c>
      <c r="E246" t="s">
        <v>12</v>
      </c>
      <c r="F246" t="str">
        <f>VLOOKUP(A246, Metadata!$A$1:$H$2, 7, FALSE)</f>
        <v>No HEAL CRF match</v>
      </c>
      <c r="G246" t="s">
        <v>289</v>
      </c>
      <c r="H246" t="s">
        <v>419</v>
      </c>
      <c r="I246" t="s">
        <v>512</v>
      </c>
      <c r="J246" t="s">
        <v>549</v>
      </c>
      <c r="N246" t="s">
        <v>559</v>
      </c>
      <c r="R246" t="s">
        <v>578</v>
      </c>
      <c r="AI246" t="s">
        <v>7</v>
      </c>
    </row>
    <row r="247" spans="1:35" x14ac:dyDescent="0.45">
      <c r="A247" t="s">
        <v>7</v>
      </c>
      <c r="B247" t="s">
        <v>44</v>
      </c>
      <c r="C247" t="s">
        <v>8</v>
      </c>
      <c r="D247" t="s">
        <v>11</v>
      </c>
      <c r="E247" t="s">
        <v>12</v>
      </c>
      <c r="F247" t="str">
        <f>VLOOKUP(A247, Metadata!$A$1:$H$2, 7, FALSE)</f>
        <v>No HEAL CRF match</v>
      </c>
      <c r="G247" t="s">
        <v>290</v>
      </c>
      <c r="H247" t="s">
        <v>411</v>
      </c>
      <c r="I247" t="s">
        <v>504</v>
      </c>
      <c r="J247" t="s">
        <v>549</v>
      </c>
      <c r="N247" t="s">
        <v>559</v>
      </c>
      <c r="R247" t="s">
        <v>577</v>
      </c>
      <c r="AI247" t="s">
        <v>7</v>
      </c>
    </row>
    <row r="248" spans="1:35" x14ac:dyDescent="0.45">
      <c r="A248" t="s">
        <v>7</v>
      </c>
      <c r="B248" t="s">
        <v>44</v>
      </c>
      <c r="C248" t="s">
        <v>8</v>
      </c>
      <c r="D248" t="s">
        <v>11</v>
      </c>
      <c r="E248" t="s">
        <v>12</v>
      </c>
      <c r="F248" t="str">
        <f>VLOOKUP(A248, Metadata!$A$1:$H$2, 7, FALSE)</f>
        <v>No HEAL CRF match</v>
      </c>
      <c r="G248" t="s">
        <v>291</v>
      </c>
      <c r="H248" t="s">
        <v>412</v>
      </c>
      <c r="I248" t="s">
        <v>505</v>
      </c>
      <c r="J248" t="s">
        <v>549</v>
      </c>
      <c r="N248" t="s">
        <v>559</v>
      </c>
      <c r="R248" t="s">
        <v>578</v>
      </c>
      <c r="AI248" t="s">
        <v>7</v>
      </c>
    </row>
    <row r="249" spans="1:35" x14ac:dyDescent="0.45">
      <c r="A249" t="s">
        <v>7</v>
      </c>
      <c r="B249" t="s">
        <v>44</v>
      </c>
      <c r="C249" t="s">
        <v>8</v>
      </c>
      <c r="D249" t="s">
        <v>11</v>
      </c>
      <c r="E249" t="s">
        <v>12</v>
      </c>
      <c r="F249" t="str">
        <f>VLOOKUP(A249, Metadata!$A$1:$H$2, 7, FALSE)</f>
        <v>No HEAL CRF match</v>
      </c>
      <c r="G249" t="s">
        <v>292</v>
      </c>
      <c r="H249" t="s">
        <v>413</v>
      </c>
      <c r="I249" t="s">
        <v>506</v>
      </c>
      <c r="J249" t="s">
        <v>549</v>
      </c>
      <c r="N249" t="s">
        <v>559</v>
      </c>
      <c r="R249" t="s">
        <v>578</v>
      </c>
      <c r="AI249" t="s">
        <v>7</v>
      </c>
    </row>
    <row r="250" spans="1:35" x14ac:dyDescent="0.45">
      <c r="A250" t="s">
        <v>7</v>
      </c>
      <c r="B250" t="s">
        <v>44</v>
      </c>
      <c r="C250" t="s">
        <v>8</v>
      </c>
      <c r="D250" t="s">
        <v>11</v>
      </c>
      <c r="E250" t="s">
        <v>12</v>
      </c>
      <c r="F250" t="str">
        <f>VLOOKUP(A250, Metadata!$A$1:$H$2, 7, FALSE)</f>
        <v>No HEAL CRF match</v>
      </c>
      <c r="G250" t="s">
        <v>293</v>
      </c>
      <c r="H250" t="s">
        <v>414</v>
      </c>
      <c r="I250" t="s">
        <v>507</v>
      </c>
      <c r="J250" t="s">
        <v>549</v>
      </c>
      <c r="N250" t="s">
        <v>559</v>
      </c>
      <c r="R250" t="s">
        <v>578</v>
      </c>
      <c r="AI250" t="s">
        <v>7</v>
      </c>
    </row>
    <row r="251" spans="1:35" x14ac:dyDescent="0.45">
      <c r="A251" t="s">
        <v>7</v>
      </c>
      <c r="B251" t="s">
        <v>44</v>
      </c>
      <c r="C251" t="s">
        <v>8</v>
      </c>
      <c r="D251" t="s">
        <v>11</v>
      </c>
      <c r="E251" t="s">
        <v>12</v>
      </c>
      <c r="F251" t="str">
        <f>VLOOKUP(A251, Metadata!$A$1:$H$2, 7, FALSE)</f>
        <v>No HEAL CRF match</v>
      </c>
      <c r="G251" t="s">
        <v>294</v>
      </c>
      <c r="H251" t="s">
        <v>415</v>
      </c>
      <c r="I251" t="s">
        <v>508</v>
      </c>
      <c r="J251" t="s">
        <v>549</v>
      </c>
      <c r="N251" t="s">
        <v>559</v>
      </c>
      <c r="R251" t="s">
        <v>578</v>
      </c>
      <c r="AI251" t="s">
        <v>7</v>
      </c>
    </row>
    <row r="252" spans="1:35" x14ac:dyDescent="0.45">
      <c r="A252" t="s">
        <v>7</v>
      </c>
      <c r="B252" t="s">
        <v>44</v>
      </c>
      <c r="C252" t="s">
        <v>8</v>
      </c>
      <c r="D252" t="s">
        <v>11</v>
      </c>
      <c r="E252" t="s">
        <v>12</v>
      </c>
      <c r="F252" t="str">
        <f>VLOOKUP(A252, Metadata!$A$1:$H$2, 7, FALSE)</f>
        <v>No HEAL CRF match</v>
      </c>
      <c r="G252" t="s">
        <v>295</v>
      </c>
      <c r="H252" t="s">
        <v>416</v>
      </c>
      <c r="I252" t="s">
        <v>509</v>
      </c>
      <c r="J252" t="s">
        <v>549</v>
      </c>
      <c r="N252" t="s">
        <v>559</v>
      </c>
      <c r="R252" t="s">
        <v>578</v>
      </c>
      <c r="AI252" t="s">
        <v>7</v>
      </c>
    </row>
    <row r="253" spans="1:35" x14ac:dyDescent="0.45">
      <c r="A253" t="s">
        <v>7</v>
      </c>
      <c r="B253" t="s">
        <v>44</v>
      </c>
      <c r="C253" t="s">
        <v>8</v>
      </c>
      <c r="D253" t="s">
        <v>11</v>
      </c>
      <c r="E253" t="s">
        <v>12</v>
      </c>
      <c r="F253" t="str">
        <f>VLOOKUP(A253, Metadata!$A$1:$H$2, 7, FALSE)</f>
        <v>No HEAL CRF match</v>
      </c>
      <c r="G253" t="s">
        <v>296</v>
      </c>
      <c r="H253" t="s">
        <v>417</v>
      </c>
      <c r="I253" t="s">
        <v>510</v>
      </c>
      <c r="J253" t="s">
        <v>549</v>
      </c>
      <c r="N253" t="s">
        <v>559</v>
      </c>
      <c r="R253" t="s">
        <v>578</v>
      </c>
      <c r="AI253" t="s">
        <v>7</v>
      </c>
    </row>
    <row r="254" spans="1:35" x14ac:dyDescent="0.45">
      <c r="A254" t="s">
        <v>7</v>
      </c>
      <c r="B254" t="s">
        <v>44</v>
      </c>
      <c r="C254" t="s">
        <v>8</v>
      </c>
      <c r="D254" t="s">
        <v>11</v>
      </c>
      <c r="E254" t="s">
        <v>12</v>
      </c>
      <c r="F254" t="str">
        <f>VLOOKUP(A254, Metadata!$A$1:$H$2, 7, FALSE)</f>
        <v>No HEAL CRF match</v>
      </c>
      <c r="G254" t="s">
        <v>297</v>
      </c>
      <c r="H254" t="s">
        <v>418</v>
      </c>
      <c r="I254" t="s">
        <v>511</v>
      </c>
      <c r="J254" t="s">
        <v>549</v>
      </c>
      <c r="N254" t="s">
        <v>559</v>
      </c>
      <c r="R254" t="s">
        <v>578</v>
      </c>
      <c r="AI254" t="s">
        <v>7</v>
      </c>
    </row>
    <row r="255" spans="1:35" x14ac:dyDescent="0.45">
      <c r="A255" t="s">
        <v>7</v>
      </c>
      <c r="B255" t="s">
        <v>44</v>
      </c>
      <c r="C255" t="s">
        <v>8</v>
      </c>
      <c r="D255" t="s">
        <v>11</v>
      </c>
      <c r="E255" t="s">
        <v>12</v>
      </c>
      <c r="F255" t="str">
        <f>VLOOKUP(A255, Metadata!$A$1:$H$2, 7, FALSE)</f>
        <v>No HEAL CRF match</v>
      </c>
      <c r="G255" t="s">
        <v>298</v>
      </c>
      <c r="H255" t="s">
        <v>419</v>
      </c>
      <c r="I255" t="s">
        <v>512</v>
      </c>
      <c r="J255" t="s">
        <v>549</v>
      </c>
      <c r="N255" t="s">
        <v>559</v>
      </c>
      <c r="R255" t="s">
        <v>578</v>
      </c>
      <c r="AI255" t="s">
        <v>7</v>
      </c>
    </row>
    <row r="256" spans="1:35" x14ac:dyDescent="0.45">
      <c r="A256" t="s">
        <v>7</v>
      </c>
      <c r="B256" t="s">
        <v>44</v>
      </c>
      <c r="C256" t="s">
        <v>8</v>
      </c>
      <c r="D256" t="s">
        <v>11</v>
      </c>
      <c r="E256" t="s">
        <v>12</v>
      </c>
      <c r="F256" t="str">
        <f>VLOOKUP(A256, Metadata!$A$1:$H$2, 7, FALSE)</f>
        <v>No HEAL CRF match</v>
      </c>
      <c r="G256" t="s">
        <v>299</v>
      </c>
      <c r="H256" t="s">
        <v>411</v>
      </c>
      <c r="I256" t="s">
        <v>504</v>
      </c>
      <c r="J256" t="s">
        <v>549</v>
      </c>
      <c r="N256" t="s">
        <v>559</v>
      </c>
      <c r="R256" t="s">
        <v>577</v>
      </c>
      <c r="AI256" t="s">
        <v>7</v>
      </c>
    </row>
    <row r="257" spans="1:35" x14ac:dyDescent="0.45">
      <c r="A257" t="s">
        <v>7</v>
      </c>
      <c r="B257" t="s">
        <v>44</v>
      </c>
      <c r="C257" t="s">
        <v>8</v>
      </c>
      <c r="D257" t="s">
        <v>11</v>
      </c>
      <c r="E257" t="s">
        <v>12</v>
      </c>
      <c r="F257" t="str">
        <f>VLOOKUP(A257, Metadata!$A$1:$H$2, 7, FALSE)</f>
        <v>No HEAL CRF match</v>
      </c>
      <c r="G257" t="s">
        <v>300</v>
      </c>
      <c r="H257" t="s">
        <v>412</v>
      </c>
      <c r="I257" t="s">
        <v>505</v>
      </c>
      <c r="J257" t="s">
        <v>549</v>
      </c>
      <c r="N257" t="s">
        <v>559</v>
      </c>
      <c r="R257" t="s">
        <v>578</v>
      </c>
      <c r="AI257" t="s">
        <v>7</v>
      </c>
    </row>
    <row r="258" spans="1:35" x14ac:dyDescent="0.45">
      <c r="A258" t="s">
        <v>7</v>
      </c>
      <c r="B258" t="s">
        <v>44</v>
      </c>
      <c r="C258" t="s">
        <v>8</v>
      </c>
      <c r="D258" t="s">
        <v>11</v>
      </c>
      <c r="E258" t="s">
        <v>12</v>
      </c>
      <c r="F258" t="str">
        <f>VLOOKUP(A258, Metadata!$A$1:$H$2, 7, FALSE)</f>
        <v>No HEAL CRF match</v>
      </c>
      <c r="G258" t="s">
        <v>301</v>
      </c>
      <c r="H258" t="s">
        <v>413</v>
      </c>
      <c r="I258" t="s">
        <v>506</v>
      </c>
      <c r="J258" t="s">
        <v>549</v>
      </c>
      <c r="N258" t="s">
        <v>559</v>
      </c>
      <c r="R258" t="s">
        <v>578</v>
      </c>
      <c r="AI258" t="s">
        <v>7</v>
      </c>
    </row>
    <row r="259" spans="1:35" x14ac:dyDescent="0.45">
      <c r="A259" t="s">
        <v>7</v>
      </c>
      <c r="B259" t="s">
        <v>44</v>
      </c>
      <c r="C259" t="s">
        <v>8</v>
      </c>
      <c r="D259" t="s">
        <v>11</v>
      </c>
      <c r="E259" t="s">
        <v>12</v>
      </c>
      <c r="F259" t="str">
        <f>VLOOKUP(A259, Metadata!$A$1:$H$2, 7, FALSE)</f>
        <v>No HEAL CRF match</v>
      </c>
      <c r="G259" t="s">
        <v>302</v>
      </c>
      <c r="H259" t="s">
        <v>414</v>
      </c>
      <c r="I259" t="s">
        <v>507</v>
      </c>
      <c r="J259" t="s">
        <v>549</v>
      </c>
      <c r="N259" t="s">
        <v>559</v>
      </c>
      <c r="R259" t="s">
        <v>578</v>
      </c>
      <c r="AI259" t="s">
        <v>7</v>
      </c>
    </row>
    <row r="260" spans="1:35" x14ac:dyDescent="0.45">
      <c r="A260" t="s">
        <v>7</v>
      </c>
      <c r="B260" t="s">
        <v>44</v>
      </c>
      <c r="C260" t="s">
        <v>8</v>
      </c>
      <c r="D260" t="s">
        <v>11</v>
      </c>
      <c r="E260" t="s">
        <v>12</v>
      </c>
      <c r="F260" t="str">
        <f>VLOOKUP(A260, Metadata!$A$1:$H$2, 7, FALSE)</f>
        <v>No HEAL CRF match</v>
      </c>
      <c r="G260" t="s">
        <v>303</v>
      </c>
      <c r="H260" t="s">
        <v>415</v>
      </c>
      <c r="I260" t="s">
        <v>508</v>
      </c>
      <c r="J260" t="s">
        <v>549</v>
      </c>
      <c r="N260" t="s">
        <v>559</v>
      </c>
      <c r="R260" t="s">
        <v>578</v>
      </c>
      <c r="AI260" t="s">
        <v>7</v>
      </c>
    </row>
    <row r="261" spans="1:35" x14ac:dyDescent="0.45">
      <c r="A261" t="s">
        <v>7</v>
      </c>
      <c r="B261" t="s">
        <v>44</v>
      </c>
      <c r="C261" t="s">
        <v>8</v>
      </c>
      <c r="D261" t="s">
        <v>11</v>
      </c>
      <c r="E261" t="s">
        <v>12</v>
      </c>
      <c r="F261" t="str">
        <f>VLOOKUP(A261, Metadata!$A$1:$H$2, 7, FALSE)</f>
        <v>No HEAL CRF match</v>
      </c>
      <c r="G261" t="s">
        <v>304</v>
      </c>
      <c r="H261" t="s">
        <v>416</v>
      </c>
      <c r="I261" t="s">
        <v>509</v>
      </c>
      <c r="J261" t="s">
        <v>549</v>
      </c>
      <c r="N261" t="s">
        <v>559</v>
      </c>
      <c r="R261" t="s">
        <v>578</v>
      </c>
      <c r="AI261" t="s">
        <v>7</v>
      </c>
    </row>
    <row r="262" spans="1:35" x14ac:dyDescent="0.45">
      <c r="A262" t="s">
        <v>7</v>
      </c>
      <c r="B262" t="s">
        <v>44</v>
      </c>
      <c r="C262" t="s">
        <v>8</v>
      </c>
      <c r="D262" t="s">
        <v>11</v>
      </c>
      <c r="E262" t="s">
        <v>12</v>
      </c>
      <c r="F262" t="str">
        <f>VLOOKUP(A262, Metadata!$A$1:$H$2, 7, FALSE)</f>
        <v>No HEAL CRF match</v>
      </c>
      <c r="G262" t="s">
        <v>305</v>
      </c>
      <c r="H262" t="s">
        <v>417</v>
      </c>
      <c r="I262" t="s">
        <v>510</v>
      </c>
      <c r="J262" t="s">
        <v>549</v>
      </c>
      <c r="N262" t="s">
        <v>559</v>
      </c>
      <c r="R262" t="s">
        <v>578</v>
      </c>
      <c r="AI262" t="s">
        <v>7</v>
      </c>
    </row>
    <row r="263" spans="1:35" x14ac:dyDescent="0.45">
      <c r="A263" t="s">
        <v>7</v>
      </c>
      <c r="B263" t="s">
        <v>44</v>
      </c>
      <c r="C263" t="s">
        <v>8</v>
      </c>
      <c r="D263" t="s">
        <v>11</v>
      </c>
      <c r="E263" t="s">
        <v>12</v>
      </c>
      <c r="F263" t="str">
        <f>VLOOKUP(A263, Metadata!$A$1:$H$2, 7, FALSE)</f>
        <v>No HEAL CRF match</v>
      </c>
      <c r="G263" t="s">
        <v>306</v>
      </c>
      <c r="H263" t="s">
        <v>418</v>
      </c>
      <c r="I263" t="s">
        <v>511</v>
      </c>
      <c r="J263" t="s">
        <v>549</v>
      </c>
      <c r="N263" t="s">
        <v>559</v>
      </c>
      <c r="R263" t="s">
        <v>578</v>
      </c>
      <c r="AI263" t="s">
        <v>7</v>
      </c>
    </row>
    <row r="264" spans="1:35" x14ac:dyDescent="0.45">
      <c r="A264" t="s">
        <v>7</v>
      </c>
      <c r="B264" t="s">
        <v>44</v>
      </c>
      <c r="C264" t="s">
        <v>8</v>
      </c>
      <c r="D264" t="s">
        <v>11</v>
      </c>
      <c r="E264" t="s">
        <v>12</v>
      </c>
      <c r="F264" t="str">
        <f>VLOOKUP(A264, Metadata!$A$1:$H$2, 7, FALSE)</f>
        <v>No HEAL CRF match</v>
      </c>
      <c r="G264" t="s">
        <v>307</v>
      </c>
      <c r="H264" t="s">
        <v>419</v>
      </c>
      <c r="I264" t="s">
        <v>512</v>
      </c>
      <c r="J264" t="s">
        <v>549</v>
      </c>
      <c r="N264" t="s">
        <v>559</v>
      </c>
      <c r="R264" t="s">
        <v>578</v>
      </c>
      <c r="AI264" t="s">
        <v>7</v>
      </c>
    </row>
    <row r="265" spans="1:35" x14ac:dyDescent="0.45">
      <c r="A265" t="s">
        <v>7</v>
      </c>
      <c r="B265" t="s">
        <v>44</v>
      </c>
      <c r="C265" t="s">
        <v>8</v>
      </c>
      <c r="D265" t="s">
        <v>11</v>
      </c>
      <c r="E265" t="s">
        <v>12</v>
      </c>
      <c r="F265" t="str">
        <f>VLOOKUP(A265, Metadata!$A$1:$H$2, 7, FALSE)</f>
        <v>No HEAL CRF match</v>
      </c>
      <c r="G265" t="s">
        <v>308</v>
      </c>
      <c r="H265" t="s">
        <v>411</v>
      </c>
      <c r="I265" t="s">
        <v>504</v>
      </c>
      <c r="J265" t="s">
        <v>549</v>
      </c>
      <c r="N265" t="s">
        <v>559</v>
      </c>
      <c r="R265" t="s">
        <v>577</v>
      </c>
      <c r="AI265" t="s">
        <v>7</v>
      </c>
    </row>
    <row r="266" spans="1:35" x14ac:dyDescent="0.45">
      <c r="A266" t="s">
        <v>7</v>
      </c>
      <c r="B266" t="s">
        <v>44</v>
      </c>
      <c r="C266" t="s">
        <v>8</v>
      </c>
      <c r="D266" t="s">
        <v>11</v>
      </c>
      <c r="E266" t="s">
        <v>12</v>
      </c>
      <c r="F266" t="str">
        <f>VLOOKUP(A266, Metadata!$A$1:$H$2, 7, FALSE)</f>
        <v>No HEAL CRF match</v>
      </c>
      <c r="G266" t="s">
        <v>309</v>
      </c>
      <c r="H266" t="s">
        <v>412</v>
      </c>
      <c r="I266" t="s">
        <v>505</v>
      </c>
      <c r="J266" t="s">
        <v>549</v>
      </c>
      <c r="N266" t="s">
        <v>559</v>
      </c>
      <c r="R266" t="s">
        <v>578</v>
      </c>
      <c r="AI266" t="s">
        <v>7</v>
      </c>
    </row>
    <row r="267" spans="1:35" x14ac:dyDescent="0.45">
      <c r="A267" t="s">
        <v>7</v>
      </c>
      <c r="B267" t="s">
        <v>44</v>
      </c>
      <c r="C267" t="s">
        <v>8</v>
      </c>
      <c r="D267" t="s">
        <v>11</v>
      </c>
      <c r="E267" t="s">
        <v>12</v>
      </c>
      <c r="F267" t="str">
        <f>VLOOKUP(A267, Metadata!$A$1:$H$2, 7, FALSE)</f>
        <v>No HEAL CRF match</v>
      </c>
      <c r="G267" t="s">
        <v>310</v>
      </c>
      <c r="H267" t="s">
        <v>413</v>
      </c>
      <c r="I267" t="s">
        <v>506</v>
      </c>
      <c r="J267" t="s">
        <v>549</v>
      </c>
      <c r="N267" t="s">
        <v>559</v>
      </c>
      <c r="R267" t="s">
        <v>578</v>
      </c>
      <c r="AI267" t="s">
        <v>7</v>
      </c>
    </row>
    <row r="268" spans="1:35" x14ac:dyDescent="0.45">
      <c r="A268" t="s">
        <v>7</v>
      </c>
      <c r="B268" t="s">
        <v>44</v>
      </c>
      <c r="C268" t="s">
        <v>8</v>
      </c>
      <c r="D268" t="s">
        <v>11</v>
      </c>
      <c r="E268" t="s">
        <v>12</v>
      </c>
      <c r="F268" t="str">
        <f>VLOOKUP(A268, Metadata!$A$1:$H$2, 7, FALSE)</f>
        <v>No HEAL CRF match</v>
      </c>
      <c r="G268" t="s">
        <v>311</v>
      </c>
      <c r="H268" t="s">
        <v>414</v>
      </c>
      <c r="I268" t="s">
        <v>507</v>
      </c>
      <c r="J268" t="s">
        <v>549</v>
      </c>
      <c r="N268" t="s">
        <v>559</v>
      </c>
      <c r="R268" t="s">
        <v>578</v>
      </c>
      <c r="AI268" t="s">
        <v>7</v>
      </c>
    </row>
    <row r="269" spans="1:35" x14ac:dyDescent="0.45">
      <c r="A269" t="s">
        <v>7</v>
      </c>
      <c r="B269" t="s">
        <v>44</v>
      </c>
      <c r="C269" t="s">
        <v>8</v>
      </c>
      <c r="D269" t="s">
        <v>11</v>
      </c>
      <c r="E269" t="s">
        <v>12</v>
      </c>
      <c r="F269" t="str">
        <f>VLOOKUP(A269, Metadata!$A$1:$H$2, 7, FALSE)</f>
        <v>No HEAL CRF match</v>
      </c>
      <c r="G269" t="s">
        <v>312</v>
      </c>
      <c r="H269" t="s">
        <v>415</v>
      </c>
      <c r="I269" t="s">
        <v>508</v>
      </c>
      <c r="J269" t="s">
        <v>549</v>
      </c>
      <c r="N269" t="s">
        <v>559</v>
      </c>
      <c r="R269" t="s">
        <v>578</v>
      </c>
      <c r="AI269" t="s">
        <v>7</v>
      </c>
    </row>
    <row r="270" spans="1:35" x14ac:dyDescent="0.45">
      <c r="A270" t="s">
        <v>7</v>
      </c>
      <c r="B270" t="s">
        <v>44</v>
      </c>
      <c r="C270" t="s">
        <v>8</v>
      </c>
      <c r="D270" t="s">
        <v>11</v>
      </c>
      <c r="E270" t="s">
        <v>12</v>
      </c>
      <c r="F270" t="str">
        <f>VLOOKUP(A270, Metadata!$A$1:$H$2, 7, FALSE)</f>
        <v>No HEAL CRF match</v>
      </c>
      <c r="G270" t="s">
        <v>313</v>
      </c>
      <c r="H270" t="s">
        <v>416</v>
      </c>
      <c r="I270" t="s">
        <v>509</v>
      </c>
      <c r="J270" t="s">
        <v>549</v>
      </c>
      <c r="N270" t="s">
        <v>559</v>
      </c>
      <c r="R270" t="s">
        <v>578</v>
      </c>
      <c r="AI270" t="s">
        <v>7</v>
      </c>
    </row>
    <row r="271" spans="1:35" x14ac:dyDescent="0.45">
      <c r="A271" t="s">
        <v>7</v>
      </c>
      <c r="B271" t="s">
        <v>44</v>
      </c>
      <c r="C271" t="s">
        <v>8</v>
      </c>
      <c r="D271" t="s">
        <v>11</v>
      </c>
      <c r="E271" t="s">
        <v>12</v>
      </c>
      <c r="F271" t="str">
        <f>VLOOKUP(A271, Metadata!$A$1:$H$2, 7, FALSE)</f>
        <v>No HEAL CRF match</v>
      </c>
      <c r="G271" t="s">
        <v>314</v>
      </c>
      <c r="H271" t="s">
        <v>417</v>
      </c>
      <c r="I271" t="s">
        <v>510</v>
      </c>
      <c r="J271" t="s">
        <v>549</v>
      </c>
      <c r="N271" t="s">
        <v>559</v>
      </c>
      <c r="R271" t="s">
        <v>578</v>
      </c>
      <c r="AI271" t="s">
        <v>7</v>
      </c>
    </row>
    <row r="272" spans="1:35" x14ac:dyDescent="0.45">
      <c r="A272" t="s">
        <v>7</v>
      </c>
      <c r="B272" t="s">
        <v>44</v>
      </c>
      <c r="C272" t="s">
        <v>8</v>
      </c>
      <c r="D272" t="s">
        <v>11</v>
      </c>
      <c r="E272" t="s">
        <v>12</v>
      </c>
      <c r="F272" t="str">
        <f>VLOOKUP(A272, Metadata!$A$1:$H$2, 7, FALSE)</f>
        <v>No HEAL CRF match</v>
      </c>
      <c r="G272" t="s">
        <v>315</v>
      </c>
      <c r="H272" t="s">
        <v>418</v>
      </c>
      <c r="I272" t="s">
        <v>511</v>
      </c>
      <c r="J272" t="s">
        <v>549</v>
      </c>
      <c r="N272" t="s">
        <v>559</v>
      </c>
      <c r="R272" t="s">
        <v>578</v>
      </c>
      <c r="AI272" t="s">
        <v>7</v>
      </c>
    </row>
    <row r="273" spans="1:35" x14ac:dyDescent="0.45">
      <c r="A273" t="s">
        <v>7</v>
      </c>
      <c r="B273" t="s">
        <v>44</v>
      </c>
      <c r="C273" t="s">
        <v>8</v>
      </c>
      <c r="D273" t="s">
        <v>11</v>
      </c>
      <c r="E273" t="s">
        <v>12</v>
      </c>
      <c r="F273" t="str">
        <f>VLOOKUP(A273, Metadata!$A$1:$H$2, 7, FALSE)</f>
        <v>No HEAL CRF match</v>
      </c>
      <c r="G273" t="s">
        <v>316</v>
      </c>
      <c r="H273" t="s">
        <v>419</v>
      </c>
      <c r="I273" t="s">
        <v>512</v>
      </c>
      <c r="J273" t="s">
        <v>549</v>
      </c>
      <c r="N273" t="s">
        <v>559</v>
      </c>
      <c r="R273" t="s">
        <v>578</v>
      </c>
      <c r="AI273" t="s">
        <v>7</v>
      </c>
    </row>
    <row r="274" spans="1:35" x14ac:dyDescent="0.45">
      <c r="A274" t="s">
        <v>7</v>
      </c>
      <c r="B274" t="s">
        <v>44</v>
      </c>
      <c r="C274" t="s">
        <v>8</v>
      </c>
      <c r="D274" t="s">
        <v>11</v>
      </c>
      <c r="E274" t="s">
        <v>12</v>
      </c>
      <c r="F274" t="str">
        <f>VLOOKUP(A274, Metadata!$A$1:$H$2, 7, FALSE)</f>
        <v>No HEAL CRF match</v>
      </c>
      <c r="G274" t="s">
        <v>317</v>
      </c>
      <c r="H274" t="s">
        <v>420</v>
      </c>
      <c r="I274" t="s">
        <v>513</v>
      </c>
      <c r="J274" t="s">
        <v>549</v>
      </c>
      <c r="N274" t="s">
        <v>559</v>
      </c>
      <c r="R274" t="s">
        <v>577</v>
      </c>
      <c r="AI274" t="s">
        <v>7</v>
      </c>
    </row>
    <row r="275" spans="1:35" x14ac:dyDescent="0.45">
      <c r="A275" t="s">
        <v>7</v>
      </c>
      <c r="B275" t="s">
        <v>44</v>
      </c>
      <c r="C275" t="s">
        <v>8</v>
      </c>
      <c r="D275" t="s">
        <v>11</v>
      </c>
      <c r="E275" t="s">
        <v>12</v>
      </c>
      <c r="F275" t="str">
        <f>VLOOKUP(A275, Metadata!$A$1:$H$2, 7, FALSE)</f>
        <v>No HEAL CRF match</v>
      </c>
      <c r="G275" t="s">
        <v>318</v>
      </c>
      <c r="H275" t="s">
        <v>421</v>
      </c>
      <c r="I275" t="s">
        <v>514</v>
      </c>
      <c r="J275" t="s">
        <v>549</v>
      </c>
      <c r="N275" t="s">
        <v>559</v>
      </c>
      <c r="R275" t="s">
        <v>579</v>
      </c>
      <c r="AI275" t="s">
        <v>7</v>
      </c>
    </row>
    <row r="276" spans="1:35" x14ac:dyDescent="0.45">
      <c r="A276" t="s">
        <v>7</v>
      </c>
      <c r="B276" t="s">
        <v>44</v>
      </c>
      <c r="C276" t="s">
        <v>8</v>
      </c>
      <c r="D276" t="s">
        <v>11</v>
      </c>
      <c r="E276" t="s">
        <v>12</v>
      </c>
      <c r="F276" t="str">
        <f>VLOOKUP(A276, Metadata!$A$1:$H$2, 7, FALSE)</f>
        <v>No HEAL CRF match</v>
      </c>
      <c r="G276" t="s">
        <v>319</v>
      </c>
      <c r="H276" t="s">
        <v>422</v>
      </c>
      <c r="I276" t="s">
        <v>515</v>
      </c>
      <c r="J276" t="s">
        <v>549</v>
      </c>
      <c r="N276" t="s">
        <v>559</v>
      </c>
      <c r="R276" t="s">
        <v>579</v>
      </c>
      <c r="AI276" t="s">
        <v>7</v>
      </c>
    </row>
    <row r="277" spans="1:35" x14ac:dyDescent="0.45">
      <c r="A277" t="s">
        <v>7</v>
      </c>
      <c r="B277" t="s">
        <v>44</v>
      </c>
      <c r="C277" t="s">
        <v>8</v>
      </c>
      <c r="D277" t="s">
        <v>11</v>
      </c>
      <c r="E277" t="s">
        <v>12</v>
      </c>
      <c r="F277" t="str">
        <f>VLOOKUP(A277, Metadata!$A$1:$H$2, 7, FALSE)</f>
        <v>No HEAL CRF match</v>
      </c>
      <c r="G277" t="s">
        <v>320</v>
      </c>
      <c r="H277" t="s">
        <v>423</v>
      </c>
      <c r="I277" t="s">
        <v>516</v>
      </c>
      <c r="J277" t="s">
        <v>549</v>
      </c>
      <c r="N277" t="s">
        <v>559</v>
      </c>
      <c r="R277" t="s">
        <v>579</v>
      </c>
      <c r="AI277" t="s">
        <v>7</v>
      </c>
    </row>
    <row r="278" spans="1:35" x14ac:dyDescent="0.45">
      <c r="A278" t="s">
        <v>7</v>
      </c>
      <c r="B278" t="s">
        <v>44</v>
      </c>
      <c r="C278" t="s">
        <v>8</v>
      </c>
      <c r="D278" t="s">
        <v>11</v>
      </c>
      <c r="E278" t="s">
        <v>12</v>
      </c>
      <c r="F278" t="str">
        <f>VLOOKUP(A278, Metadata!$A$1:$H$2, 7, FALSE)</f>
        <v>No HEAL CRF match</v>
      </c>
      <c r="G278" t="s">
        <v>321</v>
      </c>
      <c r="H278" t="s">
        <v>424</v>
      </c>
      <c r="I278" t="s">
        <v>517</v>
      </c>
      <c r="J278" t="s">
        <v>549</v>
      </c>
      <c r="N278" t="s">
        <v>559</v>
      </c>
      <c r="R278" t="s">
        <v>579</v>
      </c>
      <c r="AI278" t="s">
        <v>7</v>
      </c>
    </row>
    <row r="279" spans="1:35" x14ac:dyDescent="0.45">
      <c r="A279" t="s">
        <v>7</v>
      </c>
      <c r="B279" t="s">
        <v>44</v>
      </c>
      <c r="C279" t="s">
        <v>8</v>
      </c>
      <c r="D279" t="s">
        <v>11</v>
      </c>
      <c r="E279" t="s">
        <v>12</v>
      </c>
      <c r="F279" t="str">
        <f>VLOOKUP(A279, Metadata!$A$1:$H$2, 7, FALSE)</f>
        <v>No HEAL CRF match</v>
      </c>
      <c r="G279" t="s">
        <v>322</v>
      </c>
      <c r="H279" t="s">
        <v>425</v>
      </c>
      <c r="I279" t="s">
        <v>518</v>
      </c>
      <c r="J279" t="s">
        <v>549</v>
      </c>
      <c r="N279" t="s">
        <v>559</v>
      </c>
      <c r="R279" t="s">
        <v>579</v>
      </c>
      <c r="AI279" t="s">
        <v>7</v>
      </c>
    </row>
    <row r="280" spans="1:35" x14ac:dyDescent="0.45">
      <c r="A280" t="s">
        <v>7</v>
      </c>
      <c r="B280" t="s">
        <v>44</v>
      </c>
      <c r="C280" t="s">
        <v>8</v>
      </c>
      <c r="D280" t="s">
        <v>11</v>
      </c>
      <c r="E280" t="s">
        <v>12</v>
      </c>
      <c r="F280" t="str">
        <f>VLOOKUP(A280, Metadata!$A$1:$H$2, 7, FALSE)</f>
        <v>No HEAL CRF match</v>
      </c>
      <c r="G280" t="s">
        <v>323</v>
      </c>
      <c r="H280" t="s">
        <v>426</v>
      </c>
      <c r="I280" t="s">
        <v>519</v>
      </c>
      <c r="J280" t="s">
        <v>549</v>
      </c>
      <c r="N280" t="s">
        <v>559</v>
      </c>
      <c r="R280" t="s">
        <v>579</v>
      </c>
      <c r="AI280" t="s">
        <v>7</v>
      </c>
    </row>
    <row r="281" spans="1:35" x14ac:dyDescent="0.45">
      <c r="A281" t="s">
        <v>7</v>
      </c>
      <c r="B281" t="s">
        <v>44</v>
      </c>
      <c r="C281" t="s">
        <v>8</v>
      </c>
      <c r="D281" t="s">
        <v>11</v>
      </c>
      <c r="E281" t="s">
        <v>12</v>
      </c>
      <c r="F281" t="str">
        <f>VLOOKUP(A281, Metadata!$A$1:$H$2, 7, FALSE)</f>
        <v>No HEAL CRF match</v>
      </c>
      <c r="G281" t="s">
        <v>324</v>
      </c>
      <c r="H281" t="s">
        <v>427</v>
      </c>
      <c r="I281" t="s">
        <v>520</v>
      </c>
      <c r="J281" t="s">
        <v>549</v>
      </c>
      <c r="N281" t="s">
        <v>559</v>
      </c>
      <c r="R281" t="s">
        <v>579</v>
      </c>
      <c r="AI281" t="s">
        <v>7</v>
      </c>
    </row>
    <row r="282" spans="1:35" x14ac:dyDescent="0.45">
      <c r="A282" t="s">
        <v>7</v>
      </c>
      <c r="B282" t="s">
        <v>44</v>
      </c>
      <c r="C282" t="s">
        <v>8</v>
      </c>
      <c r="D282" t="s">
        <v>11</v>
      </c>
      <c r="E282" t="s">
        <v>12</v>
      </c>
      <c r="F282" t="str">
        <f>VLOOKUP(A282, Metadata!$A$1:$H$2, 7, FALSE)</f>
        <v>No HEAL CRF match</v>
      </c>
      <c r="G282" t="s">
        <v>325</v>
      </c>
      <c r="H282" t="s">
        <v>428</v>
      </c>
      <c r="I282" t="s">
        <v>521</v>
      </c>
      <c r="J282" t="s">
        <v>549</v>
      </c>
      <c r="N282" t="s">
        <v>559</v>
      </c>
      <c r="R282" t="s">
        <v>579</v>
      </c>
      <c r="AI282" t="s">
        <v>7</v>
      </c>
    </row>
    <row r="283" spans="1:35" x14ac:dyDescent="0.45">
      <c r="A283" t="s">
        <v>7</v>
      </c>
      <c r="B283" t="s">
        <v>44</v>
      </c>
      <c r="C283" t="s">
        <v>8</v>
      </c>
      <c r="D283" t="s">
        <v>11</v>
      </c>
      <c r="E283" t="s">
        <v>12</v>
      </c>
      <c r="F283" t="str">
        <f>VLOOKUP(A283, Metadata!$A$1:$H$2, 7, FALSE)</f>
        <v>No HEAL CRF match</v>
      </c>
      <c r="G283" t="s">
        <v>326</v>
      </c>
      <c r="H283" t="s">
        <v>429</v>
      </c>
      <c r="I283" t="s">
        <v>522</v>
      </c>
      <c r="J283" t="s">
        <v>547</v>
      </c>
      <c r="O283" t="s">
        <v>569</v>
      </c>
      <c r="AI283" t="s">
        <v>7</v>
      </c>
    </row>
    <row r="284" spans="1:35" x14ac:dyDescent="0.45">
      <c r="A284" t="s">
        <v>7</v>
      </c>
      <c r="B284" t="s">
        <v>44</v>
      </c>
      <c r="C284" t="s">
        <v>8</v>
      </c>
      <c r="D284" t="s">
        <v>11</v>
      </c>
      <c r="E284" t="s">
        <v>12</v>
      </c>
      <c r="F284" t="str">
        <f>VLOOKUP(A284, Metadata!$A$1:$H$2, 7, FALSE)</f>
        <v>No HEAL CRF match</v>
      </c>
      <c r="G284" t="s">
        <v>327</v>
      </c>
      <c r="H284" t="s">
        <v>360</v>
      </c>
      <c r="I284" t="s">
        <v>523</v>
      </c>
      <c r="J284" t="s">
        <v>549</v>
      </c>
      <c r="N284">
        <v>7000000</v>
      </c>
      <c r="R284" t="s">
        <v>580</v>
      </c>
      <c r="AI284" t="s">
        <v>7</v>
      </c>
    </row>
    <row r="285" spans="1:35" x14ac:dyDescent="0.45">
      <c r="A285" t="s">
        <v>7</v>
      </c>
      <c r="B285" t="s">
        <v>44</v>
      </c>
      <c r="C285" t="s">
        <v>8</v>
      </c>
      <c r="D285" t="s">
        <v>11</v>
      </c>
      <c r="E285" t="s">
        <v>12</v>
      </c>
      <c r="F285" t="str">
        <f>VLOOKUP(A285, Metadata!$A$1:$H$2, 7, FALSE)</f>
        <v>No HEAL CRF match</v>
      </c>
      <c r="G285" t="s">
        <v>328</v>
      </c>
      <c r="H285" t="s">
        <v>430</v>
      </c>
      <c r="I285" t="s">
        <v>524</v>
      </c>
      <c r="J285" t="s">
        <v>549</v>
      </c>
      <c r="N285" t="s">
        <v>561</v>
      </c>
      <c r="R285" t="s">
        <v>581</v>
      </c>
      <c r="AI285" t="s">
        <v>7</v>
      </c>
    </row>
    <row r="286" spans="1:35" x14ac:dyDescent="0.45">
      <c r="A286" t="s">
        <v>7</v>
      </c>
      <c r="B286" t="s">
        <v>44</v>
      </c>
      <c r="C286" t="s">
        <v>8</v>
      </c>
      <c r="D286" t="s">
        <v>11</v>
      </c>
      <c r="E286" t="s">
        <v>12</v>
      </c>
      <c r="F286" t="str">
        <f>VLOOKUP(A286, Metadata!$A$1:$H$2, 7, FALSE)</f>
        <v>No HEAL CRF match</v>
      </c>
      <c r="G286" t="s">
        <v>329</v>
      </c>
      <c r="H286" t="s">
        <v>430</v>
      </c>
      <c r="I286" t="s">
        <v>524</v>
      </c>
      <c r="J286" t="s">
        <v>549</v>
      </c>
      <c r="N286" t="s">
        <v>562</v>
      </c>
      <c r="R286" t="s">
        <v>582</v>
      </c>
      <c r="AI286" t="s">
        <v>7</v>
      </c>
    </row>
    <row r="287" spans="1:35" x14ac:dyDescent="0.45">
      <c r="A287" t="s">
        <v>7</v>
      </c>
      <c r="B287" t="s">
        <v>44</v>
      </c>
      <c r="C287" t="s">
        <v>8</v>
      </c>
      <c r="D287" t="s">
        <v>11</v>
      </c>
      <c r="E287" t="s">
        <v>12</v>
      </c>
      <c r="F287" t="str">
        <f>VLOOKUP(A287, Metadata!$A$1:$H$2, 7, FALSE)</f>
        <v>No HEAL CRF match</v>
      </c>
      <c r="G287" t="s">
        <v>330</v>
      </c>
      <c r="H287" t="s">
        <v>430</v>
      </c>
      <c r="I287" t="s">
        <v>524</v>
      </c>
      <c r="J287" t="s">
        <v>549</v>
      </c>
      <c r="N287" t="s">
        <v>563</v>
      </c>
      <c r="R287" t="s">
        <v>583</v>
      </c>
      <c r="AI287" t="s">
        <v>7</v>
      </c>
    </row>
    <row r="288" spans="1:35" x14ac:dyDescent="0.45">
      <c r="A288" t="s">
        <v>7</v>
      </c>
      <c r="B288" t="s">
        <v>44</v>
      </c>
      <c r="C288" t="s">
        <v>8</v>
      </c>
      <c r="D288" t="s">
        <v>11</v>
      </c>
      <c r="E288" t="s">
        <v>12</v>
      </c>
      <c r="F288" t="str">
        <f>VLOOKUP(A288, Metadata!$A$1:$H$2, 7, FALSE)</f>
        <v>No HEAL CRF match</v>
      </c>
      <c r="G288" t="s">
        <v>331</v>
      </c>
      <c r="H288" t="s">
        <v>430</v>
      </c>
      <c r="I288" t="s">
        <v>524</v>
      </c>
      <c r="J288" t="s">
        <v>549</v>
      </c>
      <c r="N288" t="s">
        <v>564</v>
      </c>
      <c r="R288" t="s">
        <v>584</v>
      </c>
      <c r="AI288" t="s">
        <v>7</v>
      </c>
    </row>
    <row r="289" spans="1:35" x14ac:dyDescent="0.45">
      <c r="A289" t="s">
        <v>7</v>
      </c>
      <c r="B289" t="s">
        <v>44</v>
      </c>
      <c r="C289" t="s">
        <v>8</v>
      </c>
      <c r="D289" t="s">
        <v>11</v>
      </c>
      <c r="E289" t="s">
        <v>12</v>
      </c>
      <c r="F289" t="str">
        <f>VLOOKUP(A289, Metadata!$A$1:$H$2, 7, FALSE)</f>
        <v>No HEAL CRF match</v>
      </c>
      <c r="G289" t="s">
        <v>332</v>
      </c>
      <c r="H289" t="s">
        <v>431</v>
      </c>
      <c r="I289" t="s">
        <v>525</v>
      </c>
      <c r="J289" t="s">
        <v>551</v>
      </c>
      <c r="AI289" t="s">
        <v>7</v>
      </c>
    </row>
    <row r="290" spans="1:35" x14ac:dyDescent="0.45">
      <c r="A290" t="s">
        <v>7</v>
      </c>
      <c r="B290" t="s">
        <v>44</v>
      </c>
      <c r="C290" t="s">
        <v>8</v>
      </c>
      <c r="D290" t="s">
        <v>11</v>
      </c>
      <c r="E290" t="s">
        <v>12</v>
      </c>
      <c r="F290" t="str">
        <f>VLOOKUP(A290, Metadata!$A$1:$H$2, 7, FALSE)</f>
        <v>No HEAL CRF match</v>
      </c>
      <c r="G290" t="s">
        <v>333</v>
      </c>
      <c r="H290" t="s">
        <v>360</v>
      </c>
      <c r="I290" t="s">
        <v>523</v>
      </c>
      <c r="J290" t="s">
        <v>549</v>
      </c>
      <c r="N290">
        <v>7000000</v>
      </c>
      <c r="R290" t="s">
        <v>580</v>
      </c>
      <c r="AI290" t="s">
        <v>7</v>
      </c>
    </row>
    <row r="291" spans="1:35" x14ac:dyDescent="0.45">
      <c r="A291" t="s">
        <v>7</v>
      </c>
      <c r="B291" t="s">
        <v>44</v>
      </c>
      <c r="C291" t="s">
        <v>8</v>
      </c>
      <c r="D291" t="s">
        <v>11</v>
      </c>
      <c r="E291" t="s">
        <v>12</v>
      </c>
      <c r="F291" t="str">
        <f>VLOOKUP(A291, Metadata!$A$1:$H$2, 7, FALSE)</f>
        <v>No HEAL CRF match</v>
      </c>
      <c r="G291" t="s">
        <v>334</v>
      </c>
      <c r="H291" t="s">
        <v>432</v>
      </c>
      <c r="I291" t="s">
        <v>526</v>
      </c>
      <c r="J291" t="s">
        <v>549</v>
      </c>
      <c r="N291" t="s">
        <v>556</v>
      </c>
      <c r="R291" t="s">
        <v>572</v>
      </c>
      <c r="AI291" t="s">
        <v>7</v>
      </c>
    </row>
    <row r="292" spans="1:35" x14ac:dyDescent="0.45">
      <c r="A292" t="s">
        <v>7</v>
      </c>
      <c r="B292" t="s">
        <v>44</v>
      </c>
      <c r="C292" t="s">
        <v>8</v>
      </c>
      <c r="D292" t="s">
        <v>11</v>
      </c>
      <c r="E292" t="s">
        <v>12</v>
      </c>
      <c r="F292" t="str">
        <f>VLOOKUP(A292, Metadata!$A$1:$H$2, 7, FALSE)</f>
        <v>No HEAL CRF match</v>
      </c>
      <c r="G292" t="s">
        <v>335</v>
      </c>
      <c r="H292" t="s">
        <v>433</v>
      </c>
      <c r="I292" t="s">
        <v>527</v>
      </c>
      <c r="J292" t="s">
        <v>550</v>
      </c>
      <c r="N292" t="s">
        <v>557</v>
      </c>
      <c r="R292" t="s">
        <v>573</v>
      </c>
      <c r="AI292" t="s">
        <v>7</v>
      </c>
    </row>
    <row r="293" spans="1:35" x14ac:dyDescent="0.45">
      <c r="A293" t="s">
        <v>7</v>
      </c>
      <c r="B293" t="s">
        <v>44</v>
      </c>
      <c r="C293" t="s">
        <v>8</v>
      </c>
      <c r="D293" t="s">
        <v>11</v>
      </c>
      <c r="E293" t="s">
        <v>12</v>
      </c>
      <c r="F293" t="str">
        <f>VLOOKUP(A293, Metadata!$A$1:$H$2, 7, FALSE)</f>
        <v>No HEAL CRF match</v>
      </c>
      <c r="G293" t="s">
        <v>336</v>
      </c>
      <c r="H293" t="s">
        <v>434</v>
      </c>
      <c r="I293" t="s">
        <v>528</v>
      </c>
      <c r="J293" t="s">
        <v>550</v>
      </c>
      <c r="N293" t="s">
        <v>557</v>
      </c>
      <c r="R293" t="s">
        <v>573</v>
      </c>
      <c r="AI293" t="s">
        <v>7</v>
      </c>
    </row>
    <row r="294" spans="1:35" x14ac:dyDescent="0.45">
      <c r="A294" t="s">
        <v>7</v>
      </c>
      <c r="B294" t="s">
        <v>44</v>
      </c>
      <c r="C294" t="s">
        <v>8</v>
      </c>
      <c r="D294" t="s">
        <v>11</v>
      </c>
      <c r="E294" t="s">
        <v>12</v>
      </c>
      <c r="F294" t="str">
        <f>VLOOKUP(A294, Metadata!$A$1:$H$2, 7, FALSE)</f>
        <v>No HEAL CRF match</v>
      </c>
      <c r="G294" t="s">
        <v>337</v>
      </c>
      <c r="H294" t="s">
        <v>435</v>
      </c>
      <c r="I294" t="s">
        <v>529</v>
      </c>
      <c r="J294" t="s">
        <v>550</v>
      </c>
      <c r="N294" t="s">
        <v>557</v>
      </c>
      <c r="R294" t="s">
        <v>573</v>
      </c>
      <c r="AI294" t="s">
        <v>7</v>
      </c>
    </row>
    <row r="295" spans="1:35" x14ac:dyDescent="0.45">
      <c r="A295" t="s">
        <v>7</v>
      </c>
      <c r="B295" t="s">
        <v>44</v>
      </c>
      <c r="C295" t="s">
        <v>8</v>
      </c>
      <c r="D295" t="s">
        <v>11</v>
      </c>
      <c r="E295" t="s">
        <v>12</v>
      </c>
      <c r="F295" t="str">
        <f>VLOOKUP(A295, Metadata!$A$1:$H$2, 7, FALSE)</f>
        <v>No HEAL CRF match</v>
      </c>
      <c r="G295" t="s">
        <v>338</v>
      </c>
      <c r="H295" t="s">
        <v>436</v>
      </c>
      <c r="I295" t="s">
        <v>530</v>
      </c>
      <c r="J295" t="s">
        <v>550</v>
      </c>
      <c r="N295" t="s">
        <v>557</v>
      </c>
      <c r="R295" t="s">
        <v>573</v>
      </c>
      <c r="AI295" t="s">
        <v>7</v>
      </c>
    </row>
    <row r="296" spans="1:35" x14ac:dyDescent="0.45">
      <c r="A296" t="s">
        <v>7</v>
      </c>
      <c r="B296" t="s">
        <v>44</v>
      </c>
      <c r="C296" t="s">
        <v>8</v>
      </c>
      <c r="D296" t="s">
        <v>11</v>
      </c>
      <c r="E296" t="s">
        <v>12</v>
      </c>
      <c r="F296" t="str">
        <f>VLOOKUP(A296, Metadata!$A$1:$H$2, 7, FALSE)</f>
        <v>No HEAL CRF match</v>
      </c>
      <c r="G296" t="s">
        <v>339</v>
      </c>
      <c r="H296" t="s">
        <v>437</v>
      </c>
      <c r="I296" t="s">
        <v>531</v>
      </c>
      <c r="J296" t="s">
        <v>550</v>
      </c>
      <c r="N296" t="s">
        <v>557</v>
      </c>
      <c r="R296" t="s">
        <v>573</v>
      </c>
      <c r="AI296" t="s">
        <v>7</v>
      </c>
    </row>
    <row r="297" spans="1:35" x14ac:dyDescent="0.45">
      <c r="A297" t="s">
        <v>7</v>
      </c>
      <c r="B297" t="s">
        <v>44</v>
      </c>
      <c r="C297" t="s">
        <v>8</v>
      </c>
      <c r="D297" t="s">
        <v>11</v>
      </c>
      <c r="E297" t="s">
        <v>12</v>
      </c>
      <c r="F297" t="str">
        <f>VLOOKUP(A297, Metadata!$A$1:$H$2, 7, FALSE)</f>
        <v>No HEAL CRF match</v>
      </c>
      <c r="G297" t="s">
        <v>340</v>
      </c>
      <c r="H297" t="s">
        <v>438</v>
      </c>
      <c r="I297" t="s">
        <v>532</v>
      </c>
      <c r="J297" t="s">
        <v>550</v>
      </c>
      <c r="N297" t="s">
        <v>557</v>
      </c>
      <c r="R297" t="s">
        <v>573</v>
      </c>
      <c r="AI297" t="s">
        <v>7</v>
      </c>
    </row>
    <row r="298" spans="1:35" x14ac:dyDescent="0.45">
      <c r="A298" t="s">
        <v>7</v>
      </c>
      <c r="B298" t="s">
        <v>44</v>
      </c>
      <c r="C298" t="s">
        <v>8</v>
      </c>
      <c r="D298" t="s">
        <v>11</v>
      </c>
      <c r="E298" t="s">
        <v>12</v>
      </c>
      <c r="F298" t="str">
        <f>VLOOKUP(A298, Metadata!$A$1:$H$2, 7, FALSE)</f>
        <v>No HEAL CRF match</v>
      </c>
      <c r="G298" t="s">
        <v>341</v>
      </c>
      <c r="H298" t="s">
        <v>439</v>
      </c>
      <c r="I298" t="s">
        <v>533</v>
      </c>
      <c r="J298" t="s">
        <v>550</v>
      </c>
      <c r="N298" t="s">
        <v>557</v>
      </c>
      <c r="R298" t="s">
        <v>573</v>
      </c>
      <c r="AI298" t="s">
        <v>7</v>
      </c>
    </row>
    <row r="299" spans="1:35" x14ac:dyDescent="0.45">
      <c r="A299" t="s">
        <v>7</v>
      </c>
      <c r="B299" t="s">
        <v>44</v>
      </c>
      <c r="C299" t="s">
        <v>8</v>
      </c>
      <c r="D299" t="s">
        <v>11</v>
      </c>
      <c r="E299" t="s">
        <v>12</v>
      </c>
      <c r="F299" t="str">
        <f>VLOOKUP(A299, Metadata!$A$1:$H$2, 7, FALSE)</f>
        <v>No HEAL CRF match</v>
      </c>
      <c r="G299" t="s">
        <v>342</v>
      </c>
      <c r="H299" t="s">
        <v>440</v>
      </c>
      <c r="I299" t="s">
        <v>534</v>
      </c>
      <c r="J299" t="s">
        <v>547</v>
      </c>
      <c r="AI299" t="s">
        <v>7</v>
      </c>
    </row>
    <row r="300" spans="1:35" x14ac:dyDescent="0.45">
      <c r="A300" t="s">
        <v>7</v>
      </c>
      <c r="B300" t="s">
        <v>44</v>
      </c>
      <c r="C300" t="s">
        <v>8</v>
      </c>
      <c r="D300" t="s">
        <v>11</v>
      </c>
      <c r="E300" t="s">
        <v>12</v>
      </c>
      <c r="F300" t="str">
        <f>VLOOKUP(A300, Metadata!$A$1:$H$2, 7, FALSE)</f>
        <v>No HEAL CRF match</v>
      </c>
      <c r="G300" t="s">
        <v>343</v>
      </c>
      <c r="H300" t="s">
        <v>441</v>
      </c>
      <c r="I300" t="s">
        <v>535</v>
      </c>
      <c r="J300" t="s">
        <v>549</v>
      </c>
      <c r="N300" t="s">
        <v>565</v>
      </c>
      <c r="R300" t="s">
        <v>585</v>
      </c>
      <c r="AI300" t="s">
        <v>7</v>
      </c>
    </row>
    <row r="301" spans="1:35" x14ac:dyDescent="0.45">
      <c r="A301" t="s">
        <v>7</v>
      </c>
      <c r="B301" t="s">
        <v>44</v>
      </c>
      <c r="C301" t="s">
        <v>8</v>
      </c>
      <c r="D301" t="s">
        <v>11</v>
      </c>
      <c r="E301" t="s">
        <v>12</v>
      </c>
      <c r="F301" t="str">
        <f>VLOOKUP(A301, Metadata!$A$1:$H$2, 7, FALSE)</f>
        <v>No HEAL CRF match</v>
      </c>
      <c r="G301" t="s">
        <v>344</v>
      </c>
      <c r="H301" t="s">
        <v>442</v>
      </c>
      <c r="I301" t="s">
        <v>536</v>
      </c>
      <c r="J301" t="s">
        <v>547</v>
      </c>
      <c r="AI301" t="s">
        <v>7</v>
      </c>
    </row>
    <row r="302" spans="1:35" x14ac:dyDescent="0.45">
      <c r="A302" t="s">
        <v>7</v>
      </c>
      <c r="B302" t="s">
        <v>44</v>
      </c>
      <c r="C302" t="s">
        <v>8</v>
      </c>
      <c r="D302" t="s">
        <v>11</v>
      </c>
      <c r="E302" t="s">
        <v>12</v>
      </c>
      <c r="F302" t="str">
        <f>VLOOKUP(A302, Metadata!$A$1:$H$2, 7, FALSE)</f>
        <v>No HEAL CRF match</v>
      </c>
      <c r="G302" t="s">
        <v>345</v>
      </c>
      <c r="H302" t="s">
        <v>443</v>
      </c>
      <c r="I302" t="s">
        <v>537</v>
      </c>
      <c r="J302" t="s">
        <v>549</v>
      </c>
      <c r="N302" t="s">
        <v>566</v>
      </c>
      <c r="R302" t="s">
        <v>586</v>
      </c>
      <c r="AI302" t="s">
        <v>7</v>
      </c>
    </row>
    <row r="303" spans="1:35" x14ac:dyDescent="0.45">
      <c r="A303" t="s">
        <v>7</v>
      </c>
      <c r="B303" t="s">
        <v>44</v>
      </c>
      <c r="C303" t="s">
        <v>8</v>
      </c>
      <c r="D303" t="s">
        <v>11</v>
      </c>
      <c r="E303" t="s">
        <v>12</v>
      </c>
      <c r="F303" t="str">
        <f>VLOOKUP(A303, Metadata!$A$1:$H$2, 7, FALSE)</f>
        <v>No HEAL CRF match</v>
      </c>
      <c r="G303" t="s">
        <v>346</v>
      </c>
      <c r="H303" t="s">
        <v>444</v>
      </c>
      <c r="I303" t="s">
        <v>538</v>
      </c>
      <c r="J303" t="s">
        <v>549</v>
      </c>
      <c r="N303" t="s">
        <v>556</v>
      </c>
      <c r="R303" t="s">
        <v>572</v>
      </c>
      <c r="AI303" t="s">
        <v>7</v>
      </c>
    </row>
    <row r="304" spans="1:35" x14ac:dyDescent="0.45">
      <c r="A304" t="s">
        <v>7</v>
      </c>
      <c r="B304" t="s">
        <v>44</v>
      </c>
      <c r="C304" t="s">
        <v>8</v>
      </c>
      <c r="D304" t="s">
        <v>11</v>
      </c>
      <c r="E304" t="s">
        <v>12</v>
      </c>
      <c r="F304" t="str">
        <f>VLOOKUP(A304, Metadata!$A$1:$H$2, 7, FALSE)</f>
        <v>No HEAL CRF match</v>
      </c>
      <c r="G304" t="s">
        <v>347</v>
      </c>
      <c r="H304" t="s">
        <v>445</v>
      </c>
      <c r="I304" t="s">
        <v>539</v>
      </c>
      <c r="J304" t="s">
        <v>549</v>
      </c>
      <c r="N304" t="s">
        <v>567</v>
      </c>
      <c r="R304" t="s">
        <v>587</v>
      </c>
      <c r="AI304" t="s">
        <v>7</v>
      </c>
    </row>
    <row r="305" spans="1:35" x14ac:dyDescent="0.45">
      <c r="A305" t="s">
        <v>7</v>
      </c>
      <c r="B305" t="s">
        <v>44</v>
      </c>
      <c r="C305" t="s">
        <v>8</v>
      </c>
      <c r="D305" t="s">
        <v>11</v>
      </c>
      <c r="E305" t="s">
        <v>12</v>
      </c>
      <c r="F305" t="str">
        <f>VLOOKUP(A305, Metadata!$A$1:$H$2, 7, FALSE)</f>
        <v>No HEAL CRF match</v>
      </c>
      <c r="G305" t="s">
        <v>348</v>
      </c>
      <c r="H305" t="s">
        <v>446</v>
      </c>
      <c r="I305" t="s">
        <v>540</v>
      </c>
      <c r="J305" t="s">
        <v>547</v>
      </c>
      <c r="AI305" t="s">
        <v>7</v>
      </c>
    </row>
    <row r="306" spans="1:35" x14ac:dyDescent="0.45">
      <c r="A306" t="s">
        <v>7</v>
      </c>
      <c r="B306" t="s">
        <v>44</v>
      </c>
      <c r="C306" t="s">
        <v>8</v>
      </c>
      <c r="D306" t="s">
        <v>11</v>
      </c>
      <c r="E306" t="s">
        <v>12</v>
      </c>
      <c r="F306" t="str">
        <f>VLOOKUP(A306, Metadata!$A$1:$H$2, 7, FALSE)</f>
        <v>No HEAL CRF match</v>
      </c>
      <c r="G306" t="s">
        <v>349</v>
      </c>
      <c r="H306" t="s">
        <v>447</v>
      </c>
      <c r="I306" t="s">
        <v>541</v>
      </c>
      <c r="J306" t="s">
        <v>549</v>
      </c>
      <c r="N306" t="s">
        <v>556</v>
      </c>
      <c r="R306" t="s">
        <v>572</v>
      </c>
      <c r="AI306" t="s">
        <v>7</v>
      </c>
    </row>
    <row r="307" spans="1:35" x14ac:dyDescent="0.45">
      <c r="A307" t="s">
        <v>7</v>
      </c>
      <c r="B307" t="s">
        <v>44</v>
      </c>
      <c r="C307" t="s">
        <v>8</v>
      </c>
      <c r="D307" t="s">
        <v>11</v>
      </c>
      <c r="E307" t="s">
        <v>12</v>
      </c>
      <c r="F307" t="str">
        <f>VLOOKUP(A307, Metadata!$A$1:$H$2, 7, FALSE)</f>
        <v>No HEAL CRF match</v>
      </c>
      <c r="G307" t="s">
        <v>350</v>
      </c>
      <c r="H307" t="s">
        <v>448</v>
      </c>
      <c r="I307" t="s">
        <v>542</v>
      </c>
      <c r="J307" t="s">
        <v>549</v>
      </c>
      <c r="N307" t="s">
        <v>565</v>
      </c>
      <c r="R307" t="s">
        <v>588</v>
      </c>
      <c r="AI307" t="s">
        <v>7</v>
      </c>
    </row>
    <row r="308" spans="1:35" x14ac:dyDescent="0.45">
      <c r="A308" t="s">
        <v>7</v>
      </c>
      <c r="B308" t="s">
        <v>44</v>
      </c>
      <c r="C308" t="s">
        <v>8</v>
      </c>
      <c r="D308" t="s">
        <v>11</v>
      </c>
      <c r="E308" t="s">
        <v>12</v>
      </c>
      <c r="F308" t="str">
        <f>VLOOKUP(A308, Metadata!$A$1:$H$2, 7, FALSE)</f>
        <v>No HEAL CRF match</v>
      </c>
      <c r="G308" t="s">
        <v>351</v>
      </c>
      <c r="H308" t="s">
        <v>449</v>
      </c>
      <c r="I308" t="s">
        <v>543</v>
      </c>
      <c r="J308" t="s">
        <v>547</v>
      </c>
      <c r="AI308" t="s">
        <v>7</v>
      </c>
    </row>
    <row r="309" spans="1:35" x14ac:dyDescent="0.45">
      <c r="A309" t="s">
        <v>7</v>
      </c>
      <c r="B309" t="s">
        <v>44</v>
      </c>
      <c r="C309" t="s">
        <v>8</v>
      </c>
      <c r="D309" t="s">
        <v>11</v>
      </c>
      <c r="E309" t="s">
        <v>12</v>
      </c>
      <c r="F309" t="str">
        <f>VLOOKUP(A309, Metadata!$A$1:$H$2, 7, FALSE)</f>
        <v>No HEAL CRF match</v>
      </c>
      <c r="G309" t="s">
        <v>352</v>
      </c>
      <c r="H309" t="s">
        <v>450</v>
      </c>
      <c r="I309" t="s">
        <v>544</v>
      </c>
      <c r="J309" t="s">
        <v>547</v>
      </c>
      <c r="AI309" t="s">
        <v>7</v>
      </c>
    </row>
    <row r="310" spans="1:35" x14ac:dyDescent="0.45">
      <c r="A310" t="s">
        <v>7</v>
      </c>
      <c r="B310" t="s">
        <v>44</v>
      </c>
      <c r="C310" t="s">
        <v>8</v>
      </c>
      <c r="D310" t="s">
        <v>11</v>
      </c>
      <c r="E310" t="s">
        <v>12</v>
      </c>
      <c r="F310" t="str">
        <f>VLOOKUP(A310, Metadata!$A$1:$H$2, 7, FALSE)</f>
        <v>No HEAL CRF match</v>
      </c>
      <c r="G310" t="s">
        <v>353</v>
      </c>
      <c r="H310" t="s">
        <v>451</v>
      </c>
      <c r="I310" t="s">
        <v>545</v>
      </c>
      <c r="J310" t="s">
        <v>547</v>
      </c>
      <c r="K310" t="s">
        <v>553</v>
      </c>
      <c r="AI310" t="s">
        <v>7</v>
      </c>
    </row>
    <row r="311" spans="1:35" x14ac:dyDescent="0.45">
      <c r="A311" t="s">
        <v>7</v>
      </c>
      <c r="B311" t="s">
        <v>44</v>
      </c>
      <c r="C311" t="s">
        <v>8</v>
      </c>
      <c r="D311" t="s">
        <v>11</v>
      </c>
      <c r="E311" t="s">
        <v>12</v>
      </c>
      <c r="F311" t="str">
        <f>VLOOKUP(A311, Metadata!$A$1:$H$2, 7, FALSE)</f>
        <v>No HEAL CRF match</v>
      </c>
      <c r="G311" t="s">
        <v>354</v>
      </c>
      <c r="H311" t="s">
        <v>452</v>
      </c>
      <c r="I311" t="s">
        <v>546</v>
      </c>
      <c r="J311" t="s">
        <v>549</v>
      </c>
      <c r="N311" t="s">
        <v>568</v>
      </c>
      <c r="R311" t="s">
        <v>589</v>
      </c>
      <c r="AI311" t="s">
        <v>7</v>
      </c>
    </row>
  </sheetData>
  <autoFilter ref="B1:AI311"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EnhancedDD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2025-02-26T16:37:27Z</dcterms:created>
  <dcterms:modified xsi:type="dcterms:W3CDTF">2025-03-18T03:10:19Z</dcterms:modified>
</cp:coreProperties>
</file>