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lmaefos\Code Stuffs\CDE_detective\CDE_ID_detective_revamp\ValidatedCDEuse\"/>
    </mc:Choice>
  </mc:AlternateContent>
  <xr:revisionPtr revIDLastSave="0" documentId="13_ncr:1_{5A33AC86-2418-423F-B181-6F8F4294E303}" xr6:coauthVersionLast="47" xr6:coauthVersionMax="47" xr10:uidLastSave="{00000000-0000-0000-0000-000000000000}"/>
  <bookViews>
    <workbookView xWindow="-98" yWindow="-98" windowWidth="28996" windowHeight="15675" activeTab="2" xr2:uid="{4B7FEF70-53C5-47DB-A938-4BB89A453C48}"/>
  </bookViews>
  <sheets>
    <sheet name="Metadata" sheetId="1" r:id="rId1"/>
    <sheet name="EnhancedDD" sheetId="2" r:id="rId2"/>
    <sheet name="HEAL Core CRFs" sheetId="3" r:id="rId3"/>
  </sheets>
  <definedNames>
    <definedName name="_xlnm._FilterDatabase" localSheetId="1" hidden="1">EnhancedDD!$A$1:$AQ$341</definedName>
    <definedName name="_xlnm._FilterDatabase" localSheetId="0" hidden="1">Metadata!$A$1:$H$30</definedName>
  </definedNames>
  <calcPr calcId="191029"/>
  <pivotCaches>
    <pivotCache cacheId="1"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2" i="2"/>
</calcChain>
</file>

<file path=xl/sharedStrings.xml><?xml version="1.0" encoding="utf-8"?>
<sst xmlns="http://schemas.openxmlformats.org/spreadsheetml/2006/main" count="4072" uniqueCount="1193">
  <si>
    <t>Original CRF Name</t>
  </si>
  <si>
    <t>Extracted CRF Name</t>
  </si>
  <si>
    <t>Rationale</t>
  </si>
  <si>
    <t>Full Response (Extracted CRF)</t>
  </si>
  <si>
    <t>Matched HEAL Core CRF</t>
  </si>
  <si>
    <t>Match Confidence</t>
  </si>
  <si>
    <t>Match Full Response</t>
  </si>
  <si>
    <t>adverse_event</t>
  </si>
  <si>
    <t>Adverse Event Report</t>
  </si>
  <si>
    <t>The description focuses on identifying and detailing any problems or adverse events experienced by participants since their last report, including falls, injuries, health changes, hospitalizations, and issues with TENS units. This aligns with the purpose of an adverse event report, which is to document any negative or unexpected occurrences during a study.</t>
  </si>
  <si>
    <t>- CRF name: Adverse Event Report
- Rationale: The description focuses on identifying and detailing any problems or adverse events experienced by participants since their last report, including falls, injuries, health changes, hospitalizations, and issues with TENS units. This aligns with the purpose of an adverse event report, which is to document any negative or unexpected occurrences during a study.</t>
  </si>
  <si>
    <t>No CRF match</t>
  </si>
  <si>
    <t>High Confidence</t>
  </si>
  <si>
    <t>- HEAL Core CRF Match: No CRF match
- Confidence level: High Confidence
- Rationale: The descriptions provided focus on adverse events and health problems related to a study, such as falls, injuries, worsening symptoms, new diagnoses, and issues with TENS use. None of the HEAL Core CRFs listed focus specifically on reporting adverse events or health changes, making it unlikely that there is a direct match. The descriptions do not align with the themes or specific constructs of the HEAL Core CRFs provided.</t>
  </si>
  <si>
    <t>barriers_to_tens</t>
  </si>
  <si>
    <t>Barriers to TENS Usage Questionnaire</t>
  </si>
  <si>
    <t>The CRF name "barriers_to_tens" and the descriptions provided focus on identifying the reasons why a TENS (Transcutaneous Electrical Nerve Stimulation) unit is not being used frequently. The questions aim to explore specific barriers or challenges faced by users, such as difficulty with electrodes, perceived effectiveness, and physical issues with the device, aligning with the purpose of a questionnaire designed to assess barriers to using TENS.</t>
  </si>
  <si>
    <t>- CRF name: Barriers to TENS Usage Questionnaire
- Rationale: The CRF name "barriers_to_tens" and the descriptions provided focus on identifying the reasons why a TENS (Transcutaneous Electrical Nerve Stimulation) unit is not being used frequently. The questions aim to explore specific barriers or challenges faced by users, such as difficulty with electrodes, perceived effectiveness, and physical issues with the device, aligning with the purpose of a questionnaire designed to assess barriers to using TENS.</t>
  </si>
  <si>
    <t>- HEAL Core CRF Match: No CRF match
- Confidence level: High Confidence
- Rationale: The CRF name and descriptions specifically focus on barriers and usage of TENS (Transcutaneous Electrical Nerve Stimulation) units, which do not align with any of the HEAL Core CRFs listed. The HEAL Core CRFs primarily focus on pain assessment, anxiety, depression, demographics, and related topics, rather than specific medical device usage.</t>
  </si>
  <si>
    <t>brief_pain_inventory</t>
  </si>
  <si>
    <t>Brief Pain Inventory (BPI)</t>
  </si>
  <si>
    <t>The description provided aligns well with the Brief Pain Inventory, which is a widely used questionnaire designed to assess pain and its impact on daily functions. The BPI typically includes questions about pain location, intensity, relief from treatments, and how pain interferes with aspects of life such as mood, walking ability, work, relationships, sleep, and overall enjoyment of life. The entry name "brief_pain_inventory" also directly matches the name of this questionnaire.</t>
  </si>
  <si>
    <t>- CRF name: Brief Pain Inventory (BPI)
- Rationale: The description provided aligns well with the Brief Pain Inventory, which is a widely used questionnaire designed to assess pain and its impact on daily functions. The BPI typically includes questions about pain location, intensity, relief from treatments, and how pain interferes with aspects of life such as mood, walking ability, work, relationships, sleep, and overall enjoyment of life. The entry name "brief_pain_inventory" also directly matches the name of this questionnaire.</t>
  </si>
  <si>
    <t>- HEAL Core CRF Match: Brief Pain Inventory (BPI)
- Confidence level: High Confidence
- Rationale: The CRF name "Brief Pain Inventory (BPI)" directly matches the HEAL Core CRF name "Brief Pain Inventory (BPI)." The descriptions provided include specific items related to pain severity and interference, which are components of the BPI, confirming a high confidence match.</t>
  </si>
  <si>
    <t>clinical_fibromyalgia_diagnostic_criteria</t>
  </si>
  <si>
    <t>Fibromyalgia Diagnostic Criteria and Severity Scales (FDCSS)</t>
  </si>
  <si>
    <t>The description focuses on assessing widespread pain and symptom severity, which are key components of fibromyalgia diagnostic criteria. The specific mention of excluding pain from other known illnesses aligns with the process of diagnosing fibromyalgia. The areas of pain and severity of symptoms like fatigue, unrefreshing sleep, and cognitive symptoms are consistent with the Fibromyalgia Diagnostic Criteria and Severity Scales, which are used to diagnose and assess the severity of fibromyalgia.</t>
  </si>
  <si>
    <t>- CRF name: Fibromyalgia Diagnostic Criteria and Severity Scales (FDCSS)
- Rationale: The description focuses on assessing widespread pain and symptom severity, which are key components of fibromyalgia diagnostic criteria. The specific mention of excluding pain from other known illnesses aligns with the process of diagnosing fibromyalgia. The areas of pain and severity of symptoms like fatigue, unrefreshing sleep, and cognitive symptoms are consistent with the Fibromyalgia Diagnostic Criteria and Severity Scales, which are used to diagnose and assess the severity of fibromyalgia.</t>
  </si>
  <si>
    <t>- HEAL Core CRF Match: No CRF match
- Confidence level: High Confidence
- Rationale: The Fibromyalgia Diagnostic Criteria and Severity Scales (FDCSS) focus on assessing pain and symptom severity specific to fibromyalgia, which includes checking pain areas and evaluating symptoms like fatigue, waking unrefreshed, and cognitive symptoms. None of the HEAL Core CRFs listed, such as the Brief Pain Inventory or PROMIS measures, specifically align with the detailed fibromyalgia focus presented in the FDCSS. The descriptions provided do not closely match any of the HEAL Core CRFs, which are more general in nature or specific to other conditions or assessments.</t>
  </si>
  <si>
    <t>concomitant_medications</t>
  </si>
  <si>
    <t>Concomitant Medications Questionnaire</t>
  </si>
  <si>
    <t>The entry name "concomitant_medications" and the detailed descriptions provided align with the purpose of a Concomitant Medications Questionnaire, which is to collect information on the frequency and types of medications a participant is taking alongside their primary treatment. The list includes various categories of medications, such as pain relievers, antidepressants, anti-anxiety medications, muscle relaxants, and others, which are typically part of a concomitant medications assessment.</t>
  </si>
  <si>
    <t>- CRF name: Concomitant Medications Questionnaire
- Rationale: The entry name "concomitant_medications" and the detailed descriptions provided align with the purpose of a Concomitant Medications Questionnaire, which is to collect information on the frequency and types of medications a participant is taking alongside their primary treatment. The list includes various categories of medications, such as pain relievers, antidepressants, anti-anxiety medications, muscle relaxants, and others, which are typically part of a concomitant medications assessment.</t>
  </si>
  <si>
    <t>- HEAL Core CRF Match: No CRF match
- Confidence level: High Confidence
- Rationale: The Concomitant Medications Questionnaire focuses on the frequency of medication use, including pain medications, antidepressants, anti-anxiety, and other specific drug categories. None of the HEAL Core CRFs listed, such as the Brief Pain Inventory (BPI), Generalized Anxiety Disorder (GAD2), or Patient Health Questionnaire 2 (PHQ2), specifically pertain to tracking or reporting the frequency of medication usage. The descriptions provided do not align with the themes or specific focus areas of the HEAL Core CRFs.</t>
  </si>
  <si>
    <t>consent_pdf</t>
  </si>
  <si>
    <t>Consent Form</t>
  </si>
  <si>
    <t>The entry name "consent_pdf" and the description "Upload Consent Document" both clearly indicate that this CRF is related to the process of obtaining and documenting consent from participants, which is typically done using a Consent Form in research or clinical settings.</t>
  </si>
  <si>
    <t>- CRF name: Consent Form
- Rationale: The entry name "consent_pdf" and the description "Upload Consent Document" both clearly indicate that this CRF is related to the process of obtaining and documenting consent from participants, which is typically done using a Consent Form in research or clinical settings.</t>
  </si>
  <si>
    <t>- HEAL Core CRF Match: No CRF match
- Confidence level: High Confidence
- Rationale: The CRF name "Consent Form" and the description "Upload Consent Document" do not align with any of the HEAL Core CRFs listed. The focus on consent documentation does not match the themes or purposes of the HEAL Core CRFs, which are primarily related to pain assessment, mental health screening, and demographic data collection.</t>
  </si>
  <si>
    <t>demographics</t>
  </si>
  <si>
    <t>Demographics Questionnaire</t>
  </si>
  <si>
    <t>The provided descriptions focus on collecting basic personal information such as age, sex, gender identity, ethnicity, race, education level, employment status, relationship status, and income, which are typical elements of a demographics questionnaire. Additionally, the entry name "demographics" aligns with the content of the questions listed.</t>
  </si>
  <si>
    <t>- CRF name: Demographics Questionnaire
- Rationale: The provided descriptions focus on collecting basic personal information such as age, sex, gender identity, ethnicity, race, education level, employment status, relationship status, and income, which are typical elements of a demographics questionnaire. Additionally, the entry name "demographics" aligns with the content of the questions listed.</t>
  </si>
  <si>
    <t>Demographics</t>
  </si>
  <si>
    <t>- HEAL Core CRF Match: Demographics
- Confidence level: High Confidence
- Rationale: The CRF name "Demographics Questionnaire" and the descriptions provided (e.g., age, sex at birth, gender identity, ethnicity, race, education level, employment status, relationship status, and household income) closely align with the typical content of a demographics CRF. This matches the "Demographics" CRF in the HEAL Core CRFs list.</t>
  </si>
  <si>
    <t>fibromyalgia_impact</t>
  </si>
  <si>
    <t>Fibromyalgia Impact Questionnaire (FIQ)</t>
  </si>
  <si>
    <t>The entry name and descriptions focus on assessing the impact of fibromyalgia on various aspects of daily life and overall well-being, which aligns with the Fibromyalgia Impact Questionnaire (FIQ). The FIQ is specifically designed to evaluate the physical functioning, work status, depression, anxiety, sleep, pain, stiffness, fatigue, and well-being of individuals with fibromyalgia. The structured domains and specific activities mentioned in the descriptions are consistent with those typically included in the FIQ.</t>
  </si>
  <si>
    <t>- CRF name: Fibromyalgia Impact Questionnaire (FIQ)
- Rationale: The entry name and descriptions focus on assessing the impact of fibromyalgia on various aspects of daily life and overall well-being, which aligns with the Fibromyalgia Impact Questionnaire (FIQ). The FIQ is specifically designed to evaluate the physical functioning, work status, depression, anxiety, sleep, pain, stiffness, fatigue, and well-being of individuals with fibromyalgia. The structured domains and specific activities mentioned in the descriptions are consistent with those typically included in the FIQ.</t>
  </si>
  <si>
    <t>- HEAL Core CRF Match: No CRF match
- Confidence level: High Confidence
- Rationale: The Fibromyalgia Impact Questionnaire (FIQ) is specific to assessing the impact of fibromyalgia on various aspects of daily life and symptoms, which does not directly align with any of the HEAL Core CRFs listed. The HEAL Core CRFs focus on more general pain, anxiety, depression, sleep, and demographic assessments rather than a condition-specific tool like the FIQ.</t>
  </si>
  <si>
    <t>generalized_anxiety_disorder_7</t>
  </si>
  <si>
    <t>Generalized Anxiety Disorder 7-item (GAD-7)</t>
  </si>
  <si>
    <t>The description lists seven specific questions that are commonly associated with the Generalized Anxiety Disorder 7-item (GAD-7) scale, which is a self-reported questionnaire used for screening and measuring the severity of generalized anxiety disorder. The questions focus on symptoms of anxiety experienced over the past two weeks, directly aligning with the GAD-7 format.</t>
  </si>
  <si>
    <t>- CRF name: Generalized Anxiety Disorder 7-item (GAD-7) scale
- Rationale: The description lists seven specific questions that are commonly associated with the Generalized Anxiety Disorder 7-item (GAD-7) scale, which is a self-reported questionnaire used for screening and measuring the severity of generalized anxiety disorder. The questions focus on symptoms of anxiety experienced over the past two weeks, directly aligning with the GAD-7 format.</t>
  </si>
  <si>
    <t>Generalized Anxiety Disorder (GAD2)</t>
  </si>
  <si>
    <t>Medium Confidence</t>
  </si>
  <si>
    <t>- HEAL Core CRF Match: Generalized Anxiety Disorder (GAD2)
- Confidence level: Medium Confidence
- Rationale: The CRF name "Generalized Anxiety Disorder 7-item (GAD-7)" and the descriptions provided are related to assessing anxiety symptoms. The closest match in the HEAL Core CRFs is "Generalized Anxiety Disorder (GAD2)," which is a shorter version of the GAD-7 for assessing anxiety. Despite the difference in the number of items, the thematic focus on anxiety aligns with the GAD2.</t>
  </si>
  <si>
    <t>inclusionexclusion</t>
  </si>
  <si>
    <t>Screening Questionnaire</t>
  </si>
  <si>
    <t>The CRF described includes a series of questions aimed at determining whether potential participants meet the criteria for inclusion in the FM-TIPS study. These questions assess eligibility based on age, medical history, current medical conditions, and willingness to participate in certain study activities. This aligns with the typical purpose of a screening questionnaire used to include or exclude participants from a study.</t>
  </si>
  <si>
    <t>- CRF name: Screening Questionnaire
- Rationale: The CRF described includes a series of questions aimed at determining whether potential participants meet the criteria for inclusion in the FM-TIPS study. These questions assess eligibility based on age, medical history, current medical conditions, and willingness to participate in certain study activities. This aligns with the typical purpose of a screening questionnaire used to include or exclude participants from a study.</t>
  </si>
  <si>
    <t>- HEAL Core CRF Match: No CRF match
- Confidence level: High Confidence
- Rationale: The provided CRF name "Screening Questionnaire" and its descriptions focus primarily on eligibility criteria and participant information for a study related to fibromyalgia and TENS therapy. This does not match or align with any specific HEAL Core CRF listed, which are more focused on specific health domains like pain, anxiety, sleep, or demographic data.</t>
  </si>
  <si>
    <t>informed_consent_documentation</t>
  </si>
  <si>
    <t>Informed Consent Form</t>
  </si>
  <si>
    <t>The description provided heavily focuses on obtaining consent from participants, detailing the process of electronic informed consent (eConsent), and includes fields for signatures and initials to indicate agreement or disagreement to participate and share data. This aligns with the purpose of an informed consent form, which is to inform participants about the study and obtain their consent to participate.</t>
  </si>
  <si>
    <t>- CRF name: Informed Consent Form
- Rationale: The description provided heavily focuses on obtaining consent from participants, detailing the process of electronic informed consent (eConsent), and includes fields for signatures and initials to indicate agreement or disagreement to participate and share data. This aligns with the purpose of an informed consent form, which is to inform participants about the study and obtain their consent to participate.</t>
  </si>
  <si>
    <t>- HEAL Core CRF Match: No CRF match
- Confidence level: High Confidence
- Rationale: The provided CRF name "Informed Consent Form" and the descriptions relate to the process of obtaining informed consent, including participant information and consent details. This does not match any of the HEAL Core CRFs listed, which focus on various health assessments and demographic data. There is no overlap with the themes or content of the HEAL Core CRFs provided.</t>
  </si>
  <si>
    <t>multidimensional_assessment_of_fatigue</t>
  </si>
  <si>
    <t>Multidimensional Assessment of Fatigue (MAF)</t>
  </si>
  <si>
    <t>The entry name "multidimensional_assessment_of_fatigue" directly suggests the Multidimensional Assessment of Fatigue (MAF) Scale. The detailed descriptions focus on various aspects of fatigue, including its severity, impact on daily activities, and frequency, which align with the MAF Scale's purpose of evaluating multiple dimensions of fatigue. The scale is designed to assess how fatigue affects different areas of a person's life, which is reflected in the questions about interference with daily activities and social interactions.</t>
  </si>
  <si>
    <t>- CRF name: Multidimensional Assessment of Fatigue (MAF) Scale
- Rationale: The entry name "multidimensional_assessment_of_fatigue" directly suggests the Multidimensional Assessment of Fatigue (MAF) Scale. The detailed descriptions focus on various aspects of fatigue, including its severity, impact on daily activities, and frequency, which align with the MAF Scale's purpose of evaluating multiple dimensions of fatigue. The scale is designed to assess how fatigue affects different areas of a person's life, which is reflected in the questions about interference with daily activities and social interactions.</t>
  </si>
  <si>
    <t>- HEAL Core CRF Match: No CRF match
- Confidence level: High Confidence
- Rationale: The Multidimensional Assessment of Fatigue (MAF) focuses on assessing fatigue-related interference in daily activities, which does not closely align with any of the HEAL Core CRFs provided. The descriptions emphasize fatigue and its impact on various aspects of life, which do not correspond to the pain, anxiety, depression, or other specific domains covered by the listed HEAL Core CRFs.</t>
  </si>
  <si>
    <t>pain_catastrophizing_scale</t>
  </si>
  <si>
    <t>Pain Catastrophizing Scale (PCS)</t>
  </si>
  <si>
    <t>The descriptions provided focus on thoughts and feelings associated with experiencing pain, specifically related to catastrophizing, which is characterized by an exaggerated negative mental state during actual or anticipated painful experiences. The scale used (0-4) is typical for measuring the degree of such thoughts and feelings, and the specific statements listed align well with the known items of the Pain Catastrophizing Scale, which assesses rumination, magnification, and helplessness in relation to pain.</t>
  </si>
  <si>
    <t>- CRF name: Pain Catastrophizing Scale (PCS)
- Rationale: The descriptions provided focus on thoughts and feelings associated with experiencing pain, specifically related to catastrophizing, which is characterized by an exaggerated negative mental state during actual or anticipated painful experiences. The scale used (0-4) is typical for measuring the degree of such thoughts and feelings, and the specific statements listed align well with the known items of the Pain Catastrophizing Scale, which assesses rumination, magnification, and helplessness in relation to pain.</t>
  </si>
  <si>
    <t>- HEAL Core CRF Match: PCS 6
- Confidence level: High Confidence
- Rationale: The CRF name "Pain Catastrophizing Scale (PCS)" directly matches with "PCS 6" in the HEAL Core CRF list. The descriptions provided focus on thoughts and feelings associated with pain, which align with the purpose of the PCS, a tool used to measure pain catastrophizing.</t>
  </si>
  <si>
    <t>participant_experience_follow_up</t>
  </si>
  <si>
    <t>Adverse Event and Participant Experience Follow-Up Form</t>
  </si>
  <si>
    <t>The descriptions and choices provided suggest that this CRF is used to document and follow up on adverse events (AE) and serious adverse events (SAE) related to the study procedures and treatments, specifically focusing on participant experiences and decisions regarding the discontinuation of TENS (Transcutaneous Electrical Nerve Stimulation) use. The form includes sections for reporting event details, follow-up actions, and the rationale for discontinuation, which aligns with the purpose of an adverse event follow-up form.</t>
  </si>
  <si>
    <t>- CRF name: Adverse Event and Participant Experience Follow-Up Form
- Rationale: The descriptions and choices provided suggest that this CRF is used to document and follow up on adverse events (AE) and serious adverse events (SAE) related to the study procedures and treatments, specifically focusing on participant experiences and decisions regarding the discontinuation of TENS (Transcutaneous Electrical Nerve Stimulation) use. The form includes sections for reporting event details, follow-up actions, and the rationale for discontinuation, which aligns with the purpose of an adverse event follow-up form.</t>
  </si>
  <si>
    <t>- HEAL Core CRF Match: No CRF match
- Confidence level: High Confidence
- Rationale: The provided CRF name and descriptions focus on adverse events and participant experiences, particularly related to TENS use and serious adverse events (SAEs). These topics do not align with any of the HEAL Core CRFs listed, which focus on pain assessments, demographic data, anxiety, depression, sleep, and substance use. None of the HEAL Core CRFs are designed to capture adverse event data or participant experience follow-ups as described.</t>
  </si>
  <si>
    <t>patient_global_impression_of_change</t>
  </si>
  <si>
    <t>Patient Global Impression of Change (PGIC)</t>
  </si>
  <si>
    <t>The entry name "patient_global_impression_of_change" directly corresponds to the Patient Global Impression of Change (PGIC) questionnaire. The description, which asks about the change in overall pain since the start of the study, aligns with the purpose of the PGIC, which is to capture a patient's self-assessment of change in their condition over time.</t>
  </si>
  <si>
    <t>- CRF name: Patient Global Impression of Change (PGIC)
- Rationale: The entry name "patient_global_impression_of_change" directly corresponds to the Patient Global Impression of Change (PGIC) questionnaire. The description, which asks about the change in overall pain since the start of the study, aligns with the purpose of the PGIC, which is to capture a patient's self-assessment of change in their condition over time.</t>
  </si>
  <si>
    <t>Patient Global Impression of Change (PGIC) Pain</t>
  </si>
  <si>
    <t>- HEAL Core CRF Match: Patient Global Impression of Change (PGIC) Pain
- Confidence level: High Confidence
- Rationale: The CRF name "Patient Global Impression of Change (PGIC)" directly matches the HEAL Core CRF "Patient Global Impression of Change (PGIC) Pain." The description also aligns with assessing changes in overall pain, which is consistent with the PGIC's focus.</t>
  </si>
  <si>
    <t>personal_health_questionnaire_depression</t>
  </si>
  <si>
    <t>Patient Health Questionnaire-9 (PHQ-9)</t>
  </si>
  <si>
    <t>The descriptions provided match the items of the PHQ-9, which is a widely used screening tool for depression. It asks about symptoms experienced over the past two weeks, including lack of interest, feeling down, sleep issues, fatigue, appetite changes, concentration problems, feelings of worthlessness, and psychomotor changes.</t>
  </si>
  <si>
    <t>- CRF name: Patient Health Questionnaire-9 (PHQ-9)
- Rationale: The descriptions provided match the items of the PHQ-9, which is a widely used screening tool for depression. It asks about symptoms experienced over the past two weeks, including lack of interest, feeling down, sleep issues, fatigue, appetite changes, concentration problems, feelings of worthlessness, and psychomotor changes.</t>
  </si>
  <si>
    <t>Patient Health Questionnaire 2 (PHQ2)</t>
  </si>
  <si>
    <t>- HEAL Core CRF Match: Patient Health Questionnaire 2 (PHQ2)
- Confidence level: Medium Confidence
- Rationale: The CRF name "Patient Health Questionnaire-9 (PHQ-9)" and the descriptions provided are closely related to the PHQ-2, which is a shorter version of the PHQ-9 focusing on the first two items: "Little interest or pleasure in doing things" and "Feeling down, depressed, or hopeless." While the PHQ-9 is not listed among the HEAL Core CRFs, the PHQ-2 is, and it shares significant thematic overlap with the PHQ-9.</t>
  </si>
  <si>
    <t>post_premovement_evoked_pain_test</t>
  </si>
  <si>
    <t>Sit and Stand Test Pain and Fatigue Assessment</t>
  </si>
  <si>
    <t>The entry name "post_premovement_evoked_pain_test" and the descriptions provided indicate that the questionnaire is focused on assessing pain and fatigue specifically related to a sit and stand test. The CRF name chosen reflects the key elements being measured—pain and fatigue—during this specific physical task.</t>
  </si>
  <si>
    <t>- CRF name: Sit and Stand Test Pain and Fatigue Assessment
- Rationale: The entry name "post_premovement_evoked_pain_test" and the descriptions provided indicate that the questionnaire is focused on assessing pain and fatigue specifically related to a sit and stand test. The CRF name chosen reflects the key elements being measured—pain and fatigue—during this specific physical task.</t>
  </si>
  <si>
    <t>PROMIS Physical Function Pain</t>
  </si>
  <si>
    <t>- HEAL Core CRF Match: PROMIS Physical Function Pain
- Confidence level: Medium Confidence
- Rationale: The descriptions mention assessing pain and fatigue during a physical activity (sit and stand test), which aligns with the focus on physical function in the "PROMIS Physical Function Pain" CRF. However, the specific context of a sit and stand test is not explicitly covered by the listed CRFs, leading to a medium confidence level.</t>
  </si>
  <si>
    <t>post_resting_nrs</t>
  </si>
  <si>
    <t>Numeric Rating Scale (NRS)</t>
  </si>
  <si>
    <t>The entry name "post_resting_nrs" and the descriptions provided, which ask for a current rating of pain and fatigue, suggest the use of a Numeric Rating Scale (NRS). The NRS is commonly used in clinical settings to assess the intensity of symptoms such as pain and fatigue by asking patients to rate them on a numerical scale, typically from 0 to 10.</t>
  </si>
  <si>
    <t>- CRF name: Numeric Rating Scale (NRS)
- Rationale: The entry name "post_resting_nrs" and the descriptions provided, which ask for a current rating of pain and fatigue, suggest the use of a Numeric Rating Scale (NRS). The NRS is commonly used in clinical settings to assess the intensity of symptoms such as pain and fatigue by asking patients to rate them on a numerical scale, typically from 0 to 10.</t>
  </si>
  <si>
    <t>PEG Pain</t>
  </si>
  <si>
    <t>- HEAL Core CRF Match: PEG Pain
- Confidence level: Medium Confidence
- Rationale: The Numeric Rating Scale (NRS) for pain assessment is conceptually similar to the PEG Pain, which is a brief measure of pain intensity and interference. The description focuses on rating pain, aligning with the PEG Pain's purpose, though it also mentions fatigue, which is not directly covered by PEG Pain.</t>
  </si>
  <si>
    <t>premovement_evoked_pain_test</t>
  </si>
  <si>
    <t>Sit-to-Stand Test Questionnaire</t>
  </si>
  <si>
    <t>The description involves rating pain and fatigue specifically during a sit and stand test, indicating that the questionnaire is focused on evaluating the physical response to this specific movement or activity.</t>
  </si>
  <si>
    <t>- CRF name: Sit-to-Stand Test Questionnaire
- Rationale: The description involves rating pain and fatigue specifically during a sit and stand test, indicating that the questionnaire is focused on evaluating the physical response to this specific movement or activity.</t>
  </si>
  <si>
    <t>- HEAL Core CRF Match: No CRF match
- Confidence level: High Confidence
- Rationale: The Sit-to-Stand Test Questionnaire focuses on pain and fatigue during a specific physical test, which does not directly align with any of the HEAL Core CRFs listed. The descriptions provided do not closely match the themes or sections of the HEAL Core CRFs such as pain severity, interference, or physical function as measured by the listed instruments.</t>
  </si>
  <si>
    <t>promis_physical_function</t>
  </si>
  <si>
    <t>PROMIS Physical Function</t>
  </si>
  <si>
    <t>The descriptions provided focus on assessing an individual's ability to perform various physical activities and tasks, which aligns with the purpose of the PROMIS (Patient-Reported Outcomes Measurement Information System) Physical Function questionnaire. This CRF is designed to evaluate the physical capabilities and limitations of a person in their daily life, matching the activities and limitations described.</t>
  </si>
  <si>
    <t>- CRF name: PROMIS Physical Function
- Rationale: The descriptions provided focus on assessing an individual's ability to perform various physical activities and tasks, which aligns with the purpose of the PROMIS (Patient-Reported Outcomes Measurement Information System) Physical Function questionnaire. This CRF is designed to evaluate the physical capabilities and limitations of a person in their daily life, matching the activities and limitations described.</t>
  </si>
  <si>
    <t>- HEAL Core CRF Match: PROMIS Physical Function Pain
- Confidence level: High Confidence
- Rationale: The CRF name "PROMIS Physical Function" directly matches the HEAL Core CRF "PROMIS Physical Function Pain." The descriptions provided focus on physical activities and limitations, which align with the assessment of physical function as described in the HEAL Core CRF list.</t>
  </si>
  <si>
    <t>promis_sleep</t>
  </si>
  <si>
    <t>PROMIS Sleep Disturbance</t>
  </si>
  <si>
    <t>The descriptions focus on various aspects of sleep quality and disturbances over the past seven days, which aligns with the PROMIS (Patient-Reported Outcomes Measurement Information System) Sleep Disturbance questionnaire. This CRF is designed to assess sleep quality, difficulties in falling asleep, and overall restfulness, matching the descriptions provided.</t>
  </si>
  <si>
    <t>- CRF name: PROMIS Sleep Disturbance
- Rationale: The descriptions focus on various aspects of sleep quality and disturbances over the past seven days, which aligns with the PROMIS (Patient-Reported Outcomes Measurement Information System) Sleep Disturbance questionnaire. This CRF is designed to assess sleep quality, difficulties in falling asleep, and overall restfulness, matching the descriptions provided.</t>
  </si>
  <si>
    <t>PROMIS Sleep Disturbance 6a</t>
  </si>
  <si>
    <t>- HEAL Core CRF Match: PROMIS Sleep Disturbance 6a
- Confidence level: High Confidence
- Rationale: The CRF name "PROMIS Sleep Disturbance" and the descriptions provided align closely with the themes and focus of the "PROMIS Sleep Disturbance 6a" CRF. The descriptions specifically address aspects of sleep quality and disturbances, which are central to the PROMIS Sleep Disturbance 6a questionnaire.</t>
  </si>
  <si>
    <t>psfs</t>
  </si>
  <si>
    <t>Patient-Specific Functional Scale (PSFS)</t>
  </si>
  <si>
    <t>The description provided matches the format and purpose of the Patient-Specific Functional Scale, where patients rate their ability to perform specific activities on a scale from 0 (unable to perform) to 10 (able to perform). The repeated reference to "Activity" and the specific rating scale are characteristic of the PSFS, which is designed to measure functional status related to specific patient-identified activities.</t>
  </si>
  <si>
    <t>- CRF name: Patient-Specific Functional Scale (PSFS)
- Rationale: The description provided matches the format and purpose of the Patient-Specific Functional Scale, where patients rate their ability to perform specific activities on a scale from 0 (unable to perform) to 10 (able to perform). The repeated reference to "Activity" and the specific rating scale are characteristic of the PSFS, which is designed to measure functional status related to specific patient-identified activities.</t>
  </si>
  <si>
    <t>- HEAL Core CRF Match: PROMIS Physical Function Pain
- Confidence level: Medium Confidence
- Rationale: The Patient-Specific Functional Scale (PSFS) focuses on assessing difficulty in performing activities, which aligns with the themes of physical function and pain assessment. The PROMIS Physical Function Pain CRF is related to evaluating physical function in the context of pain, making it a reasonable match based on the descriptions provided, although not an exact match.</t>
  </si>
  <si>
    <t>rapid_assessment_of_physical_activity</t>
  </si>
  <si>
    <t>Rapid Assessment of Physical Activity (RAPA)</t>
  </si>
  <si>
    <t>The descriptions provided match the structure and content of the Rapid Assessment of Physical Activity (RAPA) questionnaire, which is designed to assess the level of physical activity, including frequency and intensity, as well as muscle strengthening and flexibility activities. The questions are aimed at quickly gauging an individual's physical activity habits, which aligns with the "rapid assessment" aspect of the CRF name.</t>
  </si>
  <si>
    <t>- CRF name: Rapid Assessment of Physical Activity (RAPA)
- Rationale: The descriptions provided match the structure and content of the Rapid Assessment of Physical Activity (RAPA) questionnaire, which is designed to assess the level of physical activity, including frequency and intensity, as well as muscle strengthening and flexibility activities. The questions are aimed at quickly gauging an individual's physical activity habits, which aligns with the "rapid assessment" aspect of the CRF name.</t>
  </si>
  <si>
    <t>- HEAL Core CRF Match: No CRF match
- Confidence level: High Confidence
- Rationale: The CRF name "Rapid Assessment of Physical Activity (RAPA)" and its descriptions focus on assessing physical activity levels, including frequency and intensity of various activities. None of the HEAL Core CRFs listed pertain specifically to physical activity assessment. The closest related CRF, "PROMIS Physical Function Pain," primarily addresses physical function in the context of pain rather than general physical activity levels. Therefore, there is no direct match with the provided HEAL Core CRFs.</t>
  </si>
  <si>
    <t>resting_nrs</t>
  </si>
  <si>
    <t>The descriptions provided involve rating pain and fatigue, which are typically assessed using a Numeric Rating Scale (NRS). This scale asks respondents to rate their symptoms on a numerical scale, often from 0 to 10, to quantify the severity of their condition.</t>
  </si>
  <si>
    <t>- CRF name: Numeric Rating Scale (NRS)
- Rationale: The descriptions provided involve rating pain and fatigue, which are typically assessed using a Numeric Rating Scale (NRS). This scale asks respondents to rate their symptoms on a numerical scale, often from 0 to 10, to quantify the severity of their condition.</t>
  </si>
  <si>
    <t>- HEAL Core CRF Match: No CRF match
- Confidence level: High Confidence
- Rationale: The descriptions provided for the Numeric Rating Scale (NRS) focus on rating pain and fatigue numerically, which does not closely align with any of the specific HEAL Core CRFs listed. The HEAL Core CRFs related to pain, such as BPI Pain Severity, PEG Pain, or PROMIS Physical Function Pain, involve more detailed assessments rather than a simple numeric rating. Additionally, the mention of fatigue is not a primary focus of any HEAL Core CRF listed.</t>
  </si>
  <si>
    <t>sleep_duration</t>
  </si>
  <si>
    <t>Pittsburgh Sleep Quality Index (PSQI)</t>
  </si>
  <si>
    <t>The description focuses on assessing the average amount of actual sleep obtained at night over the past month, which is a key aspect measured by the Pittsburgh Sleep Quality Index (PSQI). The PSQI is a widely used questionnaire that evaluates sleep quality and disturbances, including sleep duration, over a specified time period.</t>
  </si>
  <si>
    <t>- CRF name: Pittsburgh Sleep Quality Index (PSQI)
- Rationale: The description focuses on assessing the average amount of actual sleep obtained at night over the past month, which is a key aspect measured by the Pittsburgh Sleep Quality Index (PSQI). The PSQI is a widely used questionnaire that evaluates sleep quality and disturbances, including sleep duration, over a specified time period.</t>
  </si>
  <si>
    <t>Sleep Duration Pain</t>
  </si>
  <si>
    <t>- HEAL Core CRF Match: Sleep Duration Pain
- Confidence level: Medium Confidence
- Rationale: The description focuses on sleep duration, which aligns with the theme of the "Sleep Duration Pain" CRF. However, the Pittsburgh Sleep Quality Index (PSQI) is a broader sleep assessment tool, and the description provided is a specific component of it, leading to a medium confidence match.</t>
  </si>
  <si>
    <t>start_time</t>
  </si>
  <si>
    <t>TENS Therapy Usage Log</t>
  </si>
  <si>
    <t>The description provided involves recording the start time of using a TENS (Transcutaneous Electrical Nerve Stimulation) unit, which is a device used for pain management. The context suggests that the form is used to track the usage times of the TENS unit over several days, making it a log or record specific to TENS therapy usage.</t>
  </si>
  <si>
    <t>- CRF name: TENS Therapy Usage Log
- Rationale: The description provided involves recording the start time of using a TENS (Transcutaneous Electrical Nerve Stimulation) unit, which is a device used for pain management. The context suggests that the form is used to track the usage times of the TENS unit over several days, making it a log or record specific to TENS therapy usage.</t>
  </si>
  <si>
    <t>- HEAL Core CRF Match: No CRF match
- Confidence level: High Confidence
- Rationale: The CRF name "TENS Therapy Usage Log" and the associated descriptions focus on tracking the usage of a TENS unit, including start times and pain/fatigue ratings over specific days. None of the HEAL Core CRFs listed, such as those related to pain assessments or demographic information, directly relate to the usage logging of a TENS device. Therefore, there is no suitable match from the provided HEAL Core CRFs.</t>
  </si>
  <si>
    <t>stop_time</t>
  </si>
  <si>
    <t>The description indicates that the form is used to document the end time of specific activities or treatments, such as TENS Treatment and a sit and stand test. Therefore, "End Time Documentation" accurately reflects the purpose of recording the stop or completion times.</t>
  </si>
  <si>
    <t>- CRF name: End Time Documentation
- Rationale: The description indicates that the form is used to document the end time of specific activities or treatments, such as TENS Treatment and a sit and stand test. Therefore, "End Time Documentation" accurately reflects the purpose of recording the stop or completion times.</t>
  </si>
  <si>
    <t>- HEAL Core CRF Match: No CRF match
- Confidence level: High Confidence
- Rationale: The CRF name "End Time Documentation" and the descriptions provided are focused on documenting the end times of specific activities or treatments, such as TENS Treatment and a sit and stand test. This does not align with any of the HEAL Core CRFs, which are centered around pain assessment, demographics, mental health assessments, and quality of life measurements, rather than time documentation.</t>
  </si>
  <si>
    <t>study_termination</t>
  </si>
  <si>
    <t>Study Termination Form</t>
  </si>
  <si>
    <t>The entry name "study_termination" and the descriptions provided indicate that this form is used to document the details surrounding the termination of a participant's involvement in a study. It includes fields for the date and reasons for termination, whether consent was withdrawn, and additional comments, which are typical components of a study termination form or case report form.</t>
  </si>
  <si>
    <t>- CRF name: Study Termination Form
- Rationale: The entry name "study_termination" and the descriptions provided indicate that this form is used to document the details surrounding the termination of a participant's involvement in a study. It includes fields for the date and reasons for termination, whether consent was withdrawn, and additional comments, which are typical components of a study termination form or case report form.</t>
  </si>
  <si>
    <t>- HEAL Core CRF Match: No CRF match
- Confidence level: High Confidence
- Rationale: The descriptions provided for the Study Termination Form focus on reasons for study termination, withdrawal of consent, and related administrative details. These topics do not align with any of the HEAL Core CRFs, which are primarily focused on pain assessment, mental health evaluation, demographics, and related health questionnaires.</t>
  </si>
  <si>
    <t>tobacco_alcohol_prescription_medication_substance</t>
  </si>
  <si>
    <t>TAPS Tool Part 1</t>
  </si>
  <si>
    <t>The description provided is a direct reference to the TAPS Tool Part 1, which is a 4-item screening tool for tobacco use, alcohol use, prescription medication misuse, and illicit substance use in the past year. The questions listed align with the TAPS Tool Part 1's focus and format.</t>
  </si>
  <si>
    <t>- CRF name: TAPS Tool Part 1
- Rationale: The description provided is a direct reference to the TAPS Tool Part 1, which is a 4-item screening tool for tobacco use, alcohol use, prescription medication misuse, and illicit substance use in the past year. The questions listed align with the TAPS Tool Part 1's focus and format.</t>
  </si>
  <si>
    <t>TAPS Pain</t>
  </si>
  <si>
    <t>- HEAL Core CRF Match: TAPS Pain
- Confidence level: High Confidence
- Rationale: The TAPS Tool Part 1 is a screening tool for substance use, which aligns with the TAPS Pain CRF in the HEAL Core list. The descriptions provided focus on tobacco, alcohol, prescription medication misuse, and illicit substance use, which are key elements assessed in the TAPS Pain CRF.</t>
  </si>
  <si>
    <t>module</t>
  </si>
  <si>
    <t>name</t>
  </si>
  <si>
    <t>title</t>
  </si>
  <si>
    <t>description</t>
  </si>
  <si>
    <t>type</t>
  </si>
  <si>
    <t>format</t>
  </si>
  <si>
    <t>constraints.maxLength</t>
  </si>
  <si>
    <t>constraints.enum</t>
  </si>
  <si>
    <t>constraints.pattern</t>
  </si>
  <si>
    <t>constraints.maximum</t>
  </si>
  <si>
    <t>constraints.minimum</t>
  </si>
  <si>
    <t>encodings</t>
  </si>
  <si>
    <t>ordered</t>
  </si>
  <si>
    <t>missingValues</t>
  </si>
  <si>
    <t>trueValues</t>
  </si>
  <si>
    <t>falseValues</t>
  </si>
  <si>
    <t>repo_link</t>
  </si>
  <si>
    <t>standardsMappings.type</t>
  </si>
  <si>
    <t>standardsMappings.label</t>
  </si>
  <si>
    <t>standardsMappings.url</t>
  </si>
  <si>
    <t>standardsMappings.source</t>
  </si>
  <si>
    <t>standardsMappings.id</t>
  </si>
  <si>
    <t>relatedConcepts.type</t>
  </si>
  <si>
    <t>relatedConcepts.label</t>
  </si>
  <si>
    <t>relatedConcepts.url</t>
  </si>
  <si>
    <t>relatedConcepts.source</t>
  </si>
  <si>
    <t>relatedConcepts.id</t>
  </si>
  <si>
    <t>univarStats.median</t>
  </si>
  <si>
    <t>univarStats.mean</t>
  </si>
  <si>
    <t>univarStats.std</t>
  </si>
  <si>
    <t>univarStats.min</t>
  </si>
  <si>
    <t>univarStats.max</t>
  </si>
  <si>
    <t>univarStats.mode</t>
  </si>
  <si>
    <t>univarStats.count</t>
  </si>
  <si>
    <t>univarStats.twentyFifthPercentile</t>
  </si>
  <si>
    <t>univarStats.seventyFifthPercentile</t>
  </si>
  <si>
    <t>univarStats.categoricalMarginals.name</t>
  </si>
  <si>
    <t>univarStats.categoricalMarginals.count</t>
  </si>
  <si>
    <t>record_id</t>
  </si>
  <si>
    <t>Record ID</t>
  </si>
  <si>
    <t>string</t>
  </si>
  <si>
    <t>welcomemess</t>
  </si>
  <si>
    <t>Thank you for your interest in the Fibromyalgia TENS in Physical Therapy (FM-TIPS)! We are currently recruiting individuals with fibromyalgia who are 18 years old or above.The FM-TIPS study involves using TENS to your neck and back, completing study home activities at 5-6 timepoints over 6 months, and completing physical therapy (PT) as directed by your physical therapist.If you agree to be in the study, you will be in one of two groups. Group 1 includes using TENS for six months and PT as directed by your physical therapist. Group 2 includes PT as directed by your physical therapist and using TENS in the last 4 months.You will be provided the TENS units and TENS supplies for the study and they will be yours to keep at the end of the study. You will be paid for your participation after you complete home activities at varying timepoints.Please feel free to ask questions at any time by contacting our team. Here are a few ways to contact us:• Telephone: 319-467-4203• Email: fmtips-icf@uiowa.edu• Website: fmtips.orgIf you are interested in participating in the FM-TIPS study, the next step is to answer a few screening questions to see if you qualify for FM-TIPS.I have read the above information and would like to complete the screening questions.</t>
  </si>
  <si>
    <t>integer</t>
  </si>
  <si>
    <t>0|1</t>
  </si>
  <si>
    <t>0=No|1=Yes</t>
  </si>
  <si>
    <t>first_name</t>
  </si>
  <si>
    <t>First name:</t>
  </si>
  <si>
    <t>last_name</t>
  </si>
  <si>
    <t>Last name:</t>
  </si>
  <si>
    <t>phone</t>
  </si>
  <si>
    <t>Phone Number:</t>
  </si>
  <si>
    <t>^[0-9]{3}-[0-9]{3}-[0-9]{4}$</t>
  </si>
  <si>
    <t>textout___1</t>
  </si>
  <si>
    <t>Textout:Click here to opt outStudy notifications and communication are through email, phone and text messages. If you would like to 
opt out of the text messaging please check the box to the right.</t>
  </si>
  <si>
    <t>Study notifications and communication are through email, phone and text messages. If you would like to 
opt out of the text messaging please check the box to the right.[choice=Click here to opt out]</t>
  </si>
  <si>
    <t>boolean</t>
  </si>
  <si>
    <t>0=Unchecked|1=Checked</t>
  </si>
  <si>
    <t>sitename</t>
  </si>
  <si>
    <t>Site:</t>
  </si>
  <si>
    <t>: Site:</t>
  </si>
  <si>
    <t>14|15|16|17|18|19|20|21|22|23|24|25|26|27|28|29|30|31|32|33|34|35|36|37|38|39|40|41|42|43|44|45|46|47|48|49</t>
  </si>
  <si>
    <t>14=GenesisDevils Glen - Bettendorf|15=GenesisValley Fair -Davenport|16=GenesisSilvis|17=GenesisEldridge|18=GenesisDCH - Dewitt|19=KeprosCedar Rapids|20=KeprosMarion|21=Rock ValleyMedical Associates - Clinton|22=Rock ValleySilvis|23=Rock ValleyCedarwood  Muscatine|24=Rock ValleyWest Des Moines|25=Rock ValleyThe Ave - Moline|26=Rock ValleyKnoxville, IL|27=Rock ValleyTower Park Waterloo|28=UI Chicago2C|29=UI ChicagoMaxwell|30=APTSM Appleton North|31=APTSM Appleton West|32=APTSM Marinette|33=APTSM Menominee|34=APTSM Shawano|35=APTSM Neenah|36=APTSM Ripon|37=APTSM Stevens Point North|38=APTSM Iola|39=APTSM Fond du Lac|40=APTSM Manitowoc|41=BST Baxter|42=BST Fargo|43=BST Montague|44=BST Ortonville|45=BST Morris|46=BST Watertown|47=BST Marshall|48=APTSM Sheboygan|49=BST Minneota</t>
  </si>
  <si>
    <t>email</t>
  </si>
  <si>
    <t>Email address (Used for study access and communication)</t>
  </si>
  <si>
    <t>: Email address (Used for study access and communication)</t>
  </si>
  <si>
    <t>above18</t>
  </si>
  <si>
    <t>Are you 18 years of age or older?</t>
  </si>
  <si>
    <t>: Are you 18 years of age or older?</t>
  </si>
  <si>
    <t>fmdiag</t>
  </si>
  <si>
    <t>Have you been told you have fibromyalgia by a physician or other clinician?</t>
  </si>
  <si>
    <t>: Have you been told you have fibromyalgia by a physician or other clinician?</t>
  </si>
  <si>
    <t>reffered</t>
  </si>
  <si>
    <t>Have you been referred to physical therapy for Fibromyalgia or pain lasting more than 3 months in any area of your body?</t>
  </si>
  <si>
    <t>: Have you been referred to physical therapy for Fibromyalgia or pain lasting more than 3 months in any area of your body?</t>
  </si>
  <si>
    <t>spkenglish</t>
  </si>
  <si>
    <t>Are you able to read English well?</t>
  </si>
  <si>
    <t>: Are you able to read English well?</t>
  </si>
  <si>
    <t>willingtens</t>
  </si>
  <si>
    <t>Are you willing to wear a TENS unit and electrodes for your neck and back?</t>
  </si>
  <si>
    <t>: Are you willing to wear a TENS unit and electrodes for your neck and back?</t>
  </si>
  <si>
    <t>implanted_device</t>
  </si>
  <si>
    <t>Do you have an implanted device that is controlled electronically such as a pacemaker, defibrillator, or neurostimulator?</t>
  </si>
  <si>
    <t>: Do you have an implanted device that is controlled electronically such as a pacemaker, defibrillator, or neurostimulator?</t>
  </si>
  <si>
    <t>another_study</t>
  </si>
  <si>
    <t>Are you currently enrolled in another research study for pain control?</t>
  </si>
  <si>
    <t>: Are you currently enrolled in another research study for pain control?</t>
  </si>
  <si>
    <t>tens_use</t>
  </si>
  <si>
    <t>Have you used TENS in the last 30 days?</t>
  </si>
  <si>
    <t>: Have you used TENS in the last 30 days?</t>
  </si>
  <si>
    <t>epilepsy</t>
  </si>
  <si>
    <t>Do you have epilepsy?</t>
  </si>
  <si>
    <t>: Do you have epilepsy?</t>
  </si>
  <si>
    <t>cancer</t>
  </si>
  <si>
    <t>Are you being treated for active cancer?</t>
  </si>
  <si>
    <t>: Are you being treated for active cancer?</t>
  </si>
  <si>
    <t>pregnant</t>
  </si>
  <si>
    <t>Are you currently pregnant or planning to become pregnant in the next 6 months?</t>
  </si>
  <si>
    <t>: Are you currently pregnant or planning to become pregnant in the next 6 months?</t>
  </si>
  <si>
    <t>pad_reaction</t>
  </si>
  <si>
    <t>Do you have an allergic reaction to gel pads on your skin - similar to the gel on an EKG patch?</t>
  </si>
  <si>
    <t>: Do you have an allergic reaction to gel pads on your skin - similar to the gel on an EKG patch?</t>
  </si>
  <si>
    <t>fmtips_id</t>
  </si>
  <si>
    <t>Id field</t>
  </si>
  <si>
    <t>: Id field[calculation: [record_id] + 1000]</t>
  </si>
  <si>
    <t>number</t>
  </si>
  <si>
    <t>street_address</t>
  </si>
  <si>
    <t>Street:</t>
  </si>
  <si>
    <t>Address: Street:</t>
  </si>
  <si>
    <t>city_address</t>
  </si>
  <si>
    <t>City:</t>
  </si>
  <si>
    <t>Address: City:</t>
  </si>
  <si>
    <t>state_address</t>
  </si>
  <si>
    <t>State:</t>
  </si>
  <si>
    <t>Address: State:</t>
  </si>
  <si>
    <t>1|2|3|4|5|6|7|8|9|10|11|12|13|14|15|16|17|18|19|20|21|22|23|24|25|26|27|28|29|30|31|32|33|34|35|36|37|38|39|40|41|42|43|44|45|46|47|48|49|50</t>
  </si>
  <si>
    <t>1=Alabama|2=Alaska|3=Arizona|4=Arkansas|5=California|6=Colorado|7=Connecticut|8=Delaware|9=Florida|10=Georgia|11=Hawaii|12=Idaho|13=Illinois|14=Indiana|15=Iowa|16=Kansas|17=Kentucky|18=Louisiana|19=Maine|20=Maryland|21=Massachusetts|22=Michigan|23=Minnesota|24=Mississippi|25=Missouri|26=Montana|27=Nebraska|28=Nevada|29=New Hampshire|30=New Jersey|31=New Mexico|32=New York|33=North Carolina|34=North Dakota|35=Ohio|36=Oklahoma|37=Oregon|38=Pennsylvania|39=Rhode Island|40=South Carolina|41=South Dakota|42=Tennessee|43=Texas|44=Utah|45=Vermont|46=Virginia|47=Washington|48=West Virginia|49=Wisconsin|50=Wyoming</t>
  </si>
  <si>
    <t>zip_address</t>
  </si>
  <si>
    <t>Zip code:</t>
  </si>
  <si>
    <t>Address: Zip code:</t>
  </si>
  <si>
    <t>^[0-9]{5}$</t>
  </si>
  <si>
    <t>contract_yn</t>
  </si>
  <si>
    <t>Your data will be stored with a code which may be linked to your name, address, date of birth, and medical record number. If you agree now to future use of your data but decide in the future that you would like to have it removed from future research, you should contact Dr. Kathleen Sluka at 319-335-9791.  However, if some research with your data has already been completed, the information from that research may still be used. 
Please place your initials in the blank next to Yes or No for each of the questions below:
My data may be stored/shared for future research.</t>
  </si>
  <si>
    <t>Address: Your data will be stored with a code which may be linked to your name, address, date of birth, and medical record number. If you agree now to future use of your data but decide in the future that you would like to have it removed from future research, you should contact Dr. Kathleen Sluka at 319-335-9791.  However, if some research with your data has already been completed, the information from that research may still be used. 
Please place your initials in the blank next to Yes or No for each of the questions below:
My data may be stored/shared for future research.</t>
  </si>
  <si>
    <t>initials</t>
  </si>
  <si>
    <t>Initials</t>
  </si>
  <si>
    <t>Address: Initials</t>
  </si>
  <si>
    <t>date_signed</t>
  </si>
  <si>
    <t>Date Signed</t>
  </si>
  <si>
    <t>Step 2: Second, we want to provide you with more details about the study , so you can decide if you would like to be part of the FM-TIPS study. We call this process electronic informed consent, or the abbreviation is "eConsent". We understand you may not have time now to look at this information and would like to take some time to think about the details of the study and activities. To continue on in the study, the eConsent should be completed before your next PT appointment (PT Visit 2).: Date Signed</t>
  </si>
  <si>
    <t>date</t>
  </si>
  <si>
    <t>any</t>
  </si>
  <si>
    <t>signature</t>
  </si>
  <si>
    <t>Signature</t>
  </si>
  <si>
    <t>Step 2: Second, we want to provide you with more details about the study , so you can decide if you would like to be part of the FM-TIPS study. We call this process electronic informed consent, or the abbreviation is "eConsent". We understand you may not have time now to look at this information and would like to take some time to think about the details of the study and activities. To continue on in the study, the eConsent should be completed before your next PT appointment (PT Visit 2).: Signature</t>
  </si>
  <si>
    <t>signature_2</t>
  </si>
  <si>
    <t>Signature of Person who Obtained Consent</t>
  </si>
  <si>
    <t>Step 2: Second, we want to provide you with more details about the study , so you can decide if you would like to be part of the FM-TIPS study. We call this process electronic informed consent, or the abbreviation is "eConsent". We understand you may not have time now to look at this information and would like to take some time to think about the details of the study and activities. To continue on in the study, the eConsent should be completed before your next PT appointment (PT Visit 2).: Signature of Person who Obtained Consent</t>
  </si>
  <si>
    <t>randomized</t>
  </si>
  <si>
    <t>RANDOMIZED CALCULATIONS</t>
  </si>
  <si>
    <t>Step 2: Second, we want to provide you with more details about the study , so you can decide if you would like to be part of the FM-TIPS study. We call this process electronic informed consent, or the abbreviation is "eConsent". We understand you may not have time now to look at this information and would like to take some time to think about the details of the study and activities. To continue on in the study, the eConsent should be completed before your next PT appointment (PT Visit 2).: RANDOMIZED CALCULATIONS[calculation: if ([sitename] = '14' or [sitename] = '15' or [sitename] = '16' or [sitename] = '19' or [sitename] = '22' or [sitename] = '26' or [sitename] = '27' or [sitename] = '29' or [sitename] = '30' or [sitename] = '33' or [sitename] = '34' or [sitename] = '37' or [sitename] = '38' or [sitename] = '40' or [sitename] = '42' or [sitename] = '44' or [sitename] = '46' or [sitename] = '48', 1, if([sitename] = '20' or [sitename] = '17' or [sitename] = '18' or [sitename] = '21' or [sitename] = '23' or [sitename] = '24' or [sitename] = '25' or [sitename] = '28' or [sitename] = '31' or [sitename] = '32' or [sitename] = '35' or [sitename] = '36' or [sitename] = '39' or [sitename] = '41' or [sitename] = '43' or [sitename] = '45' or [sitename] = '47' or [sitename] = '49', 0, 3))]</t>
  </si>
  <si>
    <t>healthsystem</t>
  </si>
  <si>
    <t>HEALTHCARE SYSTEM CALCULATIONS</t>
  </si>
  <si>
    <t>Step 2: Second, we want to provide you with more details about the study , so you can decide if you would like to be part of the FM-TIPS study. We call this process electronic informed consent, or the abbreviation is "eConsent". We understand you may not have time now to look at this information and would like to take some time to think about the details of the study and activities. To continue on in the study, the eConsent should be completed before your next PT appointment (PT Visit 2).: HEALTHCARE SYSTEM CALCULATIONS[calculation: if ([sitename] = '14' or [sitename] = '15' or [sitename] = '16' or [sitename] = '17' or [sitename] = '18', 1, if([sitename] = '19' or [sitename] = '20', 2, if([sitename] = '21' or [sitename] = '22' or [sitename] = '23' or [sitename] = '24' or [sitename] = '25' or [sitename] = '26' or [sitename] =  '27', 3, if([sitename] = '28' or [sitename] = 29, 4, if([sitename] = '30' or [sitename] = '31' or [sitename] = '32' or [sitename] = '33' or [sitename] = '34' or [sitename] = '35' or [sitename] = '36' or [sitename] = '37', 5 ,0)))))]</t>
  </si>
  <si>
    <t>site_email</t>
  </si>
  <si>
    <t>SITE EMAIL</t>
  </si>
  <si>
    <t>Step 2: Second, we want to provide you with more details about the study , so you can decide if you would like to be part of the FM-TIPS study. We call this process electronic informed consent, or the abbreviation is "eConsent". We understand you may not have time now to look at this information and would like to take some time to think about the details of the study and activities. To continue on in the study, the eConsent should be completed before your next PT appointment (PT Visit 2).: SITE EMAIL</t>
  </si>
  <si>
    <t>site_id</t>
  </si>
  <si>
    <t>Site ID</t>
  </si>
  <si>
    <t>Step 2: Second, we want to provide you with more details about the study , so you can decide if you would like to be part of the FM-TIPS study. We call this process electronic informed consent, or the abbreviation is "eConsent". We understand you may not have time now to look at this information and would like to take some time to think about the details of the study and activities. To continue on in the study, the eConsent should be completed before your next PT appointment (PT Visit 2).: Site ID[calculation: if([sitename] = '14', '14', if([sitename] = '15', '15', if([sitename] = '16', '16', if([sitename] = '17', '17', if([sitename] = '18', '18', if([sitename] = '19', '19', if([sitename] = '20', '20', if([sitename] = '21','21', if([sitename] = '22', '22', if([sitename] = '23', '23', if([sitename] = '24', '24', if([sitename] = '25', '25', if([sitename] = '26', '26', if([sitename] = '27', '27', if([sitename] = '28', '28', if([sitename] = '29', '29', if([sitename] = '30', '30', if([sitename] = '31', '31', if([sitename] = '32', '32', if([sitename] = '33', '33', if([sitename] = '34', '34', if([sitename] = '35', '35', if([sitename] = '36', '36', if([sitename] = '37', '37', if([sitename] = '38', '38', if([sitename] = '39', '39', if([sitename] = '40', '40',if([sitename] = '41', '41', if([sitename] = '42', '42',if([sitename] = '43', '43',if([sitename] = '44', '44',if([sitename] = '45', '45',if([sitename] = '46', '46',if([sitename] = '47', '47',if([sitename] = '48', '48',if([sitename] = '49', '49',0))))))))))))))))))))))))))))))))))))]</t>
  </si>
  <si>
    <t>consent_upload</t>
  </si>
  <si>
    <t>Upload Consent Document</t>
  </si>
  <si>
    <t>rest_pain</t>
  </si>
  <si>
    <t>What would you currently rate your pain?</t>
  </si>
  <si>
    <t>0|1|2|3|4|5|6|7|8|9|10</t>
  </si>
  <si>
    <t>0=0 No pain|1=1|2=2|3=3|4=4|5=5|6=6|7=7|8=8|9=9|10=10 Worst pain</t>
  </si>
  <si>
    <t>rest_fatigue</t>
  </si>
  <si>
    <t>What would you currently rate your fatigue?</t>
  </si>
  <si>
    <t>0=0 No fatigue|1=1|2=2|3=3|4=4|5=5|6=6|7=7|8=8|9=9|10=10 Completely Fatigued</t>
  </si>
  <si>
    <t>move_pain</t>
  </si>
  <si>
    <t>Rate your pain DURING the sit and stand test, using a scale from 0 to 10.</t>
  </si>
  <si>
    <t>0=0 No Pain|1=1|2=2|3=3|4=4|5=5|6=6|7=7|8=8|9=9|10=10 worst pain imaginable</t>
  </si>
  <si>
    <t>move_fatigue</t>
  </si>
  <si>
    <t>Rate your fatigue DURING the sit and stand test using a scale from 0 to 10.</t>
  </si>
  <si>
    <t>0=0 No Fatigue|1=1|2=2|3=3|4=4|5=5|6=6|7=7|8=8|9=9|10=10 worst fatigue imaginable</t>
  </si>
  <si>
    <t>tens_start</t>
  </si>
  <si>
    <t>Please enter the time you started your TENS unit (applied to your neck and back and activated):</t>
  </si>
  <si>
    <t>time</t>
  </si>
  <si>
    <t>tens_start_2</t>
  </si>
  <si>
    <t>Please enter the time you completed the pain and fatigue rating:</t>
  </si>
  <si>
    <t>start_date</t>
  </si>
  <si>
    <t>[start_date]</t>
  </si>
  <si>
    <t>remind_30</t>
  </si>
  <si>
    <t>Day 30</t>
  </si>
  <si>
    <t>remind_60</t>
  </si>
  <si>
    <t>Day 60</t>
  </si>
  <si>
    <t>remind_90</t>
  </si>
  <si>
    <t>Day 90</t>
  </si>
  <si>
    <t>remind_180</t>
  </si>
  <si>
    <t>Day 180</t>
  </si>
  <si>
    <t>brthdtc</t>
  </si>
  <si>
    <t>Date of birth:</t>
  </si>
  <si>
    <t>age</t>
  </si>
  <si>
    <t>Age:</t>
  </si>
  <si>
    <t>dob_verify</t>
  </si>
  <si>
    <t>No field label for this variable</t>
  </si>
  <si>
    <t>[calculation: rounddown( datediff( [brthdtc],"today","y"),0)]</t>
  </si>
  <si>
    <t>sex</t>
  </si>
  <si>
    <t>Sex at birth:</t>
  </si>
  <si>
    <t>1|2|3|4|5</t>
  </si>
  <si>
    <t>1=Male|2=Female|3=Unknown|4=Intersex|5=Prefer not to answer</t>
  </si>
  <si>
    <t>genident</t>
  </si>
  <si>
    <t>Gender identity:</t>
  </si>
  <si>
    <t>1=Male|2=Female|3=Unknown|4=Other|5=Prefer not to answer</t>
  </si>
  <si>
    <t>genidentoth</t>
  </si>
  <si>
    <t>If other, Specify</t>
  </si>
  <si>
    <t>ethnic</t>
  </si>
  <si>
    <t>Ethnicity</t>
  </si>
  <si>
    <t>1|2|3|4</t>
  </si>
  <si>
    <t>1=Hispanic or Latino|2=Not Hispanic or Latino|3=Unknown|4=Prefer not to answer</t>
  </si>
  <si>
    <t>race___1</t>
  </si>
  <si>
    <t>Race:American Indian or Alaska NativeRace (Choose all that apply)</t>
  </si>
  <si>
    <t>Race (Choose all that apply)[choice=American Indian or Alaska Native]</t>
  </si>
  <si>
    <t>race___2</t>
  </si>
  <si>
    <t>Race:AsianRace (Choose all that apply)</t>
  </si>
  <si>
    <t>Race (Choose all that apply)[choice=Asian]</t>
  </si>
  <si>
    <t>race___3</t>
  </si>
  <si>
    <t>Race:Black or African AmericanRace (Choose all that apply)</t>
  </si>
  <si>
    <t>Race (Choose all that apply)[choice=Black or African American]</t>
  </si>
  <si>
    <t>race___4</t>
  </si>
  <si>
    <t>Race:Native Hawaiian or Pacific IslanderRace (Choose all that apply)</t>
  </si>
  <si>
    <t>Race (Choose all that apply)[choice=Native Hawaiian or Pacific Islander]</t>
  </si>
  <si>
    <t>race___5</t>
  </si>
  <si>
    <t>Race:WhiteRace (Choose all that apply)</t>
  </si>
  <si>
    <t>Race (Choose all that apply)[choice=White]</t>
  </si>
  <si>
    <t>race___6</t>
  </si>
  <si>
    <t>Race:UnknownRace (Choose all that apply)</t>
  </si>
  <si>
    <t>Race (Choose all that apply)[choice=Unknown]</t>
  </si>
  <si>
    <t>race___7</t>
  </si>
  <si>
    <t>Race:Prefer not to answerRace (Choose all that apply)</t>
  </si>
  <si>
    <t>Race (Choose all that apply)[choice=Prefer not to answer]</t>
  </si>
  <si>
    <t>edulevel</t>
  </si>
  <si>
    <t>What is the highest level of education you have completed?</t>
  </si>
  <si>
    <t>1|2|3|4|5|6|7</t>
  </si>
  <si>
    <t>1=Did not complete Secondary School or Less than High School|2=Some Secondary School or High School Education|3=High School or Secondary School Degree Complete|4=Associate's or Technical Degree Complete|5=College or Baccalaureate Degree Complete|6=Doctoral or Postgraduate Education|7=Prefer not to answer</t>
  </si>
  <si>
    <t>empstat</t>
  </si>
  <si>
    <t>What is your current employment status?</t>
  </si>
  <si>
    <t>1=Full-time employment|2=Not employed|3=Part-time Employment|4=Prefer not to answer</t>
  </si>
  <si>
    <t>maristat</t>
  </si>
  <si>
    <t>What category best describes your current relationship status?</t>
  </si>
  <si>
    <t>1=Divorced|2=Married|3=Never Married|4=Separated|5=Widowed|6=Domestic Partner|7=Prefer not to answer</t>
  </si>
  <si>
    <t>incmlvl</t>
  </si>
  <si>
    <t>What is your annual household income from all sources?</t>
  </si>
  <si>
    <t>1|2|3|4|5|6|7|8|9|10</t>
  </si>
  <si>
    <t>1=Less than $10,000|2=$10,000--- $24,999|3=$25,000--- $34,999|4=$35,000--- $49,999|5=$50,000--- $74,999|6=$75,000---$99,999|7=$100,000--- $149,999|8=$150,000--- $199,999|9=$200,000 or more|10=Prefer not to answer</t>
  </si>
  <si>
    <t>disabinsind</t>
  </si>
  <si>
    <t>Have you ever applied for, or received, disability insurance for your pain condition?</t>
  </si>
  <si>
    <t>1|0|2</t>
  </si>
  <si>
    <t>1=Yes|0=No|2=Prefer not to answer</t>
  </si>
  <si>
    <t>year</t>
  </si>
  <si>
    <t>Please enter number of years:</t>
  </si>
  <si>
    <t>month</t>
  </si>
  <si>
    <t>Please enter the number of months:</t>
  </si>
  <si>
    <t>activity1_bl</t>
  </si>
  <si>
    <t>Activity 1</t>
  </si>
  <si>
    <t>activity1_display</t>
  </si>
  <si>
    <t>activity1_rating</t>
  </si>
  <si>
    <t>0 = UNABLE to perform, 10 = ABLE to perform</t>
  </si>
  <si>
    <t>How much difficulty do you have with this activity? Use the scale below to rate your ability to perform the activity.: 0 = UNABLE to perform, 10 = ABLE to perform</t>
  </si>
  <si>
    <t>0=0|1=1|2=2|3=3|4=4|5=5|6=6|7=7|8=8|9=9|10=10</t>
  </si>
  <si>
    <t>activity2_bl</t>
  </si>
  <si>
    <t>Activity 2</t>
  </si>
  <si>
    <t>How much difficulty do you have with this activity? Use the scale below to rate your ability to perform the activity.: Activity 2</t>
  </si>
  <si>
    <t>activity2_display</t>
  </si>
  <si>
    <t>activity2_rating</t>
  </si>
  <si>
    <t>fibro_painindex___1</t>
  </si>
  <si>
    <t>Fibro_Painindex:Shoulder girdle, leftCheck each area you have felt pain in over the past week.</t>
  </si>
  <si>
    <t>To answer the following questions, take into consideration
• how you felt the past week,
• while taking your current therapies and treatments, and
• exclude your pain or symptoms from other known
illnesses such as arthritis, Lupus, Sjogren's, etc.: Check each area you have felt pain in over the past week.[choice=Shoulder girdle, left]</t>
  </si>
  <si>
    <t>fibro_painindex___2</t>
  </si>
  <si>
    <t>Fibro_Painindex:Shoulder girdle, rightCheck each area you have felt pain in over the past week.</t>
  </si>
  <si>
    <t>To answer the following questions, take into consideration
• how you felt the past week,
• while taking your current therapies and treatments, and
• exclude your pain or symptoms from other known
illnesses such as arthritis, Lupus, Sjogren's, etc.: Check each area you have felt pain in over the past week.[choice=Shoulder girdle, right]</t>
  </si>
  <si>
    <t>fibro_painindex___3</t>
  </si>
  <si>
    <t>Fibro_Painindex:Upper arm, leftCheck each area you have felt pain in over the past week.</t>
  </si>
  <si>
    <t>To answer the following questions, take into consideration
• how you felt the past week,
• while taking your current therapies and treatments, and
• exclude your pain or symptoms from other known
illnesses such as arthritis, Lupus, Sjogren's, etc.: Check each area you have felt pain in over the past week.[choice=Upper arm, left]</t>
  </si>
  <si>
    <t>fibro_painindex___4</t>
  </si>
  <si>
    <t>Fibro_Painindex:Upper arm, rightCheck each area you have felt pain in over the past week.</t>
  </si>
  <si>
    <t>To answer the following questions, take into consideration
• how you felt the past week,
• while taking your current therapies and treatments, and
• exclude your pain or symptoms from other known
illnesses such as arthritis, Lupus, Sjogren's, etc.: Check each area you have felt pain in over the past week.[choice=Upper arm, right]</t>
  </si>
  <si>
    <t>fibro_painindex___5</t>
  </si>
  <si>
    <t>Fibro_Painindex:Lower arm, leftCheck each area you have felt pain in over the past week.</t>
  </si>
  <si>
    <t>To answer the following questions, take into consideration
• how you felt the past week,
• while taking your current therapies and treatments, and
• exclude your pain or symptoms from other known
illnesses such as arthritis, Lupus, Sjogren's, etc.: Check each area you have felt pain in over the past week.[choice=Lower arm, left]</t>
  </si>
  <si>
    <t>fibro_painindex___6</t>
  </si>
  <si>
    <t>Fibro_Painindex:Lower arm, rightCheck each area you have felt pain in over the past week.</t>
  </si>
  <si>
    <t>To answer the following questions, take into consideration
• how you felt the past week,
• while taking your current therapies and treatments, and
• exclude your pain or symptoms from other known
illnesses such as arthritis, Lupus, Sjogren's, etc.: Check each area you have felt pain in over the past week.[choice=Lower arm, right]</t>
  </si>
  <si>
    <t>fibro_painindex___7</t>
  </si>
  <si>
    <t>Fibro_Painindex:Hip (buttock) leftCheck each area you have felt pain in over the past week.</t>
  </si>
  <si>
    <t>To answer the following questions, take into consideration
• how you felt the past week,
• while taking your current therapies and treatments, and
• exclude your pain or symptoms from other known
illnesses such as arthritis, Lupus, Sjogren's, etc.: Check each area you have felt pain in over the past week.[choice=Hip (buttock) left]</t>
  </si>
  <si>
    <t>fibro_painindex___8</t>
  </si>
  <si>
    <t>Fibro_Painindex:Hip (buttock) rightCheck each area you have felt pain in over the past week.</t>
  </si>
  <si>
    <t>To answer the following questions, take into consideration
• how you felt the past week,
• while taking your current therapies and treatments, and
• exclude your pain or symptoms from other known
illnesses such as arthritis, Lupus, Sjogren's, etc.: Check each area you have felt pain in over the past week.[choice=Hip (buttock) right]</t>
  </si>
  <si>
    <t>fibro_painindex___9</t>
  </si>
  <si>
    <t>Fibro_Painindex:Upper leg leftCheck each area you have felt pain in over the past week.</t>
  </si>
  <si>
    <t>To answer the following questions, take into consideration
• how you felt the past week,
• while taking your current therapies and treatments, and
• exclude your pain or symptoms from other known
illnesses such as arthritis, Lupus, Sjogren's, etc.: Check each area you have felt pain in over the past week.[choice=Upper leg left]</t>
  </si>
  <si>
    <t>fibro_painindex___10</t>
  </si>
  <si>
    <t>Fibro_Painindex:Upper leg rightCheck each area you have felt pain in over the past week.</t>
  </si>
  <si>
    <t>To answer the following questions, take into consideration
• how you felt the past week,
• while taking your current therapies and treatments, and
• exclude your pain or symptoms from other known
illnesses such as arthritis, Lupus, Sjogren's, etc.: Check each area you have felt pain in over the past week.[choice=Upper leg right]</t>
  </si>
  <si>
    <t>fibro_painindex___11</t>
  </si>
  <si>
    <t>Fibro_Painindex:Lower leg leftCheck each area you have felt pain in over the past week.</t>
  </si>
  <si>
    <t>To answer the following questions, take into consideration
• how you felt the past week,
• while taking your current therapies and treatments, and
• exclude your pain or symptoms from other known
illnesses such as arthritis, Lupus, Sjogren's, etc.: Check each area you have felt pain in over the past week.[choice=Lower leg left]</t>
  </si>
  <si>
    <t>fibro_painindex___12</t>
  </si>
  <si>
    <t>Fibro_Painindex:Lower leg rightCheck each area you have felt pain in over the past week.</t>
  </si>
  <si>
    <t>To answer the following questions, take into consideration
• how you felt the past week,
• while taking your current therapies and treatments, and
• exclude your pain or symptoms from other known
illnesses such as arthritis, Lupus, Sjogren's, etc.: Check each area you have felt pain in over the past week.[choice=Lower leg right]</t>
  </si>
  <si>
    <t>fibro_painindex___13</t>
  </si>
  <si>
    <t>Fibro_Painindex:Jaw leftCheck each area you have felt pain in over the past week.</t>
  </si>
  <si>
    <t>To answer the following questions, take into consideration
• how you felt the past week,
• while taking your current therapies and treatments, and
• exclude your pain or symptoms from other known
illnesses such as arthritis, Lupus, Sjogren's, etc.: Check each area you have felt pain in over the past week.[choice=Jaw left]</t>
  </si>
  <si>
    <t>fibro_painindex___14</t>
  </si>
  <si>
    <t>Fibro_Painindex:Jaw rightCheck each area you have felt pain in over the past week.</t>
  </si>
  <si>
    <t>To answer the following questions, take into consideration
• how you felt the past week,
• while taking your current therapies and treatments, and
• exclude your pain or symptoms from other known
illnesses such as arthritis, Lupus, Sjogren's, etc.: Check each area you have felt pain in over the past week.[choice=Jaw right]</t>
  </si>
  <si>
    <t>fibro_painindex___15</t>
  </si>
  <si>
    <t>Fibro_Painindex:ChestCheck each area you have felt pain in over the past week.</t>
  </si>
  <si>
    <t>To answer the following questions, take into consideration
• how you felt the past week,
• while taking your current therapies and treatments, and
• exclude your pain or symptoms from other known
illnesses such as arthritis, Lupus, Sjogren's, etc.: Check each area you have felt pain in over the past week.[choice=Chest]</t>
  </si>
  <si>
    <t>fibro_painindex___16</t>
  </si>
  <si>
    <t>Fibro_Painindex:AbdomenCheck each area you have felt pain in over the past week.</t>
  </si>
  <si>
    <t>To answer the following questions, take into consideration
• how you felt the past week,
• while taking your current therapies and treatments, and
• exclude your pain or symptoms from other known
illnesses such as arthritis, Lupus, Sjogren's, etc.: Check each area you have felt pain in over the past week.[choice=Abdomen]</t>
  </si>
  <si>
    <t>fibro_painindex___17</t>
  </si>
  <si>
    <t>Fibro_Painindex:NeckCheck each area you have felt pain in over the past week.</t>
  </si>
  <si>
    <t>To answer the following questions, take into consideration
• how you felt the past week,
• while taking your current therapies and treatments, and
• exclude your pain or symptoms from other known
illnesses such as arthritis, Lupus, Sjogren's, etc.: Check each area you have felt pain in over the past week.[choice=Neck]</t>
  </si>
  <si>
    <t>fibro_painindex___18</t>
  </si>
  <si>
    <t>Fibro_Painindex:Upper backCheck each area you have felt pain in over the past week.</t>
  </si>
  <si>
    <t>To answer the following questions, take into consideration
• how you felt the past week,
• while taking your current therapies and treatments, and
• exclude your pain or symptoms from other known
illnesses such as arthritis, Lupus, Sjogren's, etc.: Check each area you have felt pain in over the past week.[choice=Upper back]</t>
  </si>
  <si>
    <t>fibro_painindex___19</t>
  </si>
  <si>
    <t>Fibro_Painindex:Lower backCheck each area you have felt pain in over the past week.</t>
  </si>
  <si>
    <t>To answer the following questions, take into consideration
• how you felt the past week,
• while taking your current therapies and treatments, and
• exclude your pain or symptoms from other known
illnesses such as arthritis, Lupus, Sjogren's, etc.: Check each area you have felt pain in over the past week.[choice=Lower back]</t>
  </si>
  <si>
    <t>fibro_painindex___0</t>
  </si>
  <si>
    <t>Fibro_Painindex:None of these areasCheck each area you have felt pain in over the past week.</t>
  </si>
  <si>
    <t>To answer the following questions, take into consideration
• how you felt the past week,
• while taking your current therapies and treatments, and
• exclude your pain or symptoms from other known
illnesses such as arthritis, Lupus, Sjogren's, etc.: Check each area you have felt pain in over the past week.[choice=None of these areas]</t>
  </si>
  <si>
    <t>fibro_fatigue</t>
  </si>
  <si>
    <t>Indicate your level of symptom severity over the past week using the following scale - Fatigue</t>
  </si>
  <si>
    <t>To answer the following questions, take into consideration
• how you felt the past week,
• while taking your current therapies and treatments, and
• exclude your pain or symptoms from other known
illnesses such as arthritis, Lupus, Sjogren's, etc.: Indicate your level of symptom severity over the past week using the following scale - Fatigue</t>
  </si>
  <si>
    <t>0|1|2|3</t>
  </si>
  <si>
    <t>0=0 = No problem|1=1 = Slight or mild problems;generally mild or intermittent|2=2 = Moderate; considerable problems; often present and/or at a moderate level|3=3 = Severe: pervasive, continuous,life disturbing problems</t>
  </si>
  <si>
    <t>fibro_waking</t>
  </si>
  <si>
    <t>Indicate your level of symptom severity over the past week using the following scale - Waking unrefreshed</t>
  </si>
  <si>
    <t>To answer the following questions, take into consideration
• how you felt the past week,
• while taking your current therapies and treatments, and
• exclude your pain or symptoms from other known
illnesses such as arthritis, Lupus, Sjogren's, etc.: Indicate your level of symptom severity over the past week using the following scale - Waking unrefreshed</t>
  </si>
  <si>
    <t>fibro_congnative</t>
  </si>
  <si>
    <t>Indicate your level of symptom severity over the past week using the following scale - Cognitive symptoms</t>
  </si>
  <si>
    <t>To answer the following questions, take into consideration
• how you felt the past week,
• while taking your current therapies and treatments, and
• exclude your pain or symptoms from other known
illnesses such as arthritis, Lupus, Sjogren's, etc.: Indicate your level of symptom severity over the past week using the following scale - Cognitive symptoms</t>
  </si>
  <si>
    <t>fibro_headaches</t>
  </si>
  <si>
    <t>Headaches</t>
  </si>
  <si>
    <t>In the past week, have you been bothered by any of the following? (Please answer "No Problem" or "Problem" for each symptom listed below): Headaches</t>
  </si>
  <si>
    <t>0=No problem|1=Problem</t>
  </si>
  <si>
    <t>fibro_cramps</t>
  </si>
  <si>
    <t>Pain or cramps in abdomen</t>
  </si>
  <si>
    <t>In the past week, have you been bothered by any of the following? (Please answer "No Problem" or "Problem" for each symptom listed below): Pain or cramps in abdomen</t>
  </si>
  <si>
    <t>fibro_depress</t>
  </si>
  <si>
    <t>Depression</t>
  </si>
  <si>
    <t>In the past week, have you been bothered by any of the following? (Please answer "No Problem" or "Problem" for each symptom listed below): Depression</t>
  </si>
  <si>
    <t>walkcon_358f79</t>
  </si>
  <si>
    <t>Walk continuously for 20 minutes.</t>
  </si>
  <si>
    <t>DOMAIN 1
Directions: For each of the following 9 questions, check the box that best indicates how much your Fibromyalgia made it difficult to perform each of the following activities during the past 7 days. If you did not perform a particular activity in the last 7 days, rate the difficulty for the last time you performed the activity. If you can't perform an activity, check the last box.: Walk continuously for 20 minutes.</t>
  </si>
  <si>
    <t>0=0    No difficulty|1=1|2=2|3=3|4=4|5=5|6=6|7=7|8=8|9=9|10=10 Very Difficult</t>
  </si>
  <si>
    <t>fiqr_brushhair_bdb852</t>
  </si>
  <si>
    <t>Brush or comb your hair.</t>
  </si>
  <si>
    <t>DOMAIN 1
Directions: For each of the following 9 questions, check the box that best indicates how much your Fibromyalgia made it difficult to perform each of the following activities during the past 7 days. If you did not perform a particular activity in the last 7 days, rate the difficulty for the last time you performed the activity. If you can't perform an activity, check the last box.: Brush or comb your hair.</t>
  </si>
  <si>
    <t>fiqr_preparemeal_92d87b</t>
  </si>
  <si>
    <t>Prepare a home cooked meal</t>
  </si>
  <si>
    <t>DOMAIN 1
Directions: For each of the following 9 questions, check the box that best indicates how much your Fibromyalgia made it difficult to perform each of the following activities during the past 7 days. If you did not perform a particular activity in the last 7 days, rate the difficulty for the last time you performed the activity. If you can't perform an activity, check the last box.: Prepare a home cooked meal</t>
  </si>
  <si>
    <t>fiqr_cleanfloors_016a32</t>
  </si>
  <si>
    <t>Vacuum, scrub, or sweep floors</t>
  </si>
  <si>
    <t>DOMAIN 1
Directions: For each of the following 9 questions, check the box that best indicates how much your Fibromyalgia made it difficult to perform each of the following activities during the past 7 days. If you did not perform a particular activity in the last 7 days, rate the difficulty for the last time you performed the activity. If you can't perform an activity, check the last box.: Vacuum, scrub, or sweep floors</t>
  </si>
  <si>
    <t>fiqr_carrybags_384326</t>
  </si>
  <si>
    <t>Lift and carry full bag of groceries</t>
  </si>
  <si>
    <t>DOMAIN 1
Directions: For each of the following 9 questions, check the box that best indicates how much your Fibromyalgia made it difficult to perform each of the following activities during the past 7 days. If you did not perform a particular activity in the last 7 days, rate the difficulty for the last time you performed the activity. If you can't perform an activity, check the last box.: Lift and carry full bag of groceries</t>
  </si>
  <si>
    <t>fiqr_flightstairs_bb4001</t>
  </si>
  <si>
    <t>Climb of flight or stairs</t>
  </si>
  <si>
    <t>DOMAIN 1
Directions: For each of the following 9 questions, check the box that best indicates how much your Fibromyalgia made it difficult to perform each of the following activities during the past 7 days. If you did not perform a particular activity in the last 7 days, rate the difficulty for the last time you performed the activity. If you can't perform an activity, check the last box.: Climb of flight or stairs</t>
  </si>
  <si>
    <t>fiqr_changesheets_d8db8b</t>
  </si>
  <si>
    <t>Change the bed sheets</t>
  </si>
  <si>
    <t>DOMAIN 1
Directions: For each of the following 9 questions, check the box that best indicates how much your Fibromyalgia made it difficult to perform each of the following activities during the past 7 days. If you did not perform a particular activity in the last 7 days, rate the difficulty for the last time you performed the activity. If you can't perform an activity, check the last box.: Change the bed sheets</t>
  </si>
  <si>
    <t>fiqr_sitinchair_211ed5</t>
  </si>
  <si>
    <t>Sit in a chair for 45 minutes.</t>
  </si>
  <si>
    <t>DOMAIN 1
Directions: For each of the following 9 questions, check the box that best indicates how much your Fibromyalgia made it difficult to perform each of the following activities during the past 7 days. If you did not perform a particular activity in the last 7 days, rate the difficulty for the last time you performed the activity. If you can't perform an activity, check the last box.: Sit in a chair for 45 minutes.</t>
  </si>
  <si>
    <t>fiqr_shopping_8891d7</t>
  </si>
  <si>
    <t>Shop for groceries.</t>
  </si>
  <si>
    <t>DOMAIN 1
Directions: For each of the following 9 questions, check the box that best indicates how much your Fibromyalgia made it difficult to perform each of the following activities during the past 7 days. If you did not perform a particular activity in the last 7 days, rate the difficulty for the last time you performed the activity. If you can't perform an activity, check the last box.: Shop for groceries.</t>
  </si>
  <si>
    <t>fiqr_weeklygoals_176aba</t>
  </si>
  <si>
    <t>Fibromyalgia prevented me from accomplishing goals for the week</t>
  </si>
  <si>
    <t>DOMAIN 2
Directions: For each of the following 2 questions, check the box that best describes the overall impact of your Fibromyalgia over the last 7 days: Fibromyalgia prevented me from accomplishing goals for the week</t>
  </si>
  <si>
    <t>0=0 Never|1=1|2=2|3=3|4=4|5=5|6=6|7=7|8=8|9=9|10=10 Always</t>
  </si>
  <si>
    <t>fiqr_overwhelmed_b28f86</t>
  </si>
  <si>
    <t>I was completely overwhelmed by my fibromyalgia symptoms</t>
  </si>
  <si>
    <t>DOMAIN 2
Directions: For each of the following 2 questions, check the box that best describes the overall impact of your Fibromyalgia over the last 7 days: I was completely overwhelmed by my fibromyalgia symptoms</t>
  </si>
  <si>
    <t>fiqr_pain</t>
  </si>
  <si>
    <t>Please rate the level of pain</t>
  </si>
  <si>
    <t>DOMAIN 2
Directions: For each of the following 2 questions, check the box that best describes the overall impact of your Fibromyalgia over the last 7 days: Please rate the level of pain</t>
  </si>
  <si>
    <t>0=0 No Pain|1=1|2=2|3=3|4=4|5=5|6=6|7=7|8=8|9=9|10=10 Unbearable pain</t>
  </si>
  <si>
    <t>fiqr_balancelvl_9e50ab</t>
  </si>
  <si>
    <t>Please rate your level of balance problems</t>
  </si>
  <si>
    <t>DOMAIN 3
Directions: For each of the following 2 questions, check the box that best describes the overall impact of your Fibromyalgia over the last 7 days: Please rate your level of balance problems</t>
  </si>
  <si>
    <t>0=0 Low Level|1=1|2=2|3=3|4=4|5=5|6=6|7=7|8=8|9=9|10=10 High Level</t>
  </si>
  <si>
    <t>fiqr_sensitivitylvl_324764</t>
  </si>
  <si>
    <t>Please rate your level of sensitivity to loud noises, bright lights, odors and cold</t>
  </si>
  <si>
    <t>DOMAIN 3
Directions: For each of the following 2 questions, check the box that best describes the overall impact of your Fibromyalgia over the last 7 days: Please rate your level of sensitivity to loud noises, bright lights, odors and cold</t>
  </si>
  <si>
    <t>fiqr_energy</t>
  </si>
  <si>
    <t>Please rate your level of energy</t>
  </si>
  <si>
    <t>DOMAIN 3
Directions: For each of the following 2 questions, check the box that best describes the overall impact of your Fibromyalgia over the last 7 days: Please rate your level of energy</t>
  </si>
  <si>
    <t>1=0 Lots of energy|2=2|3=3|4=4|5=5|6=6|7=7|8=8|9=9|10=10 No energy</t>
  </si>
  <si>
    <t>fiqr_stiffness</t>
  </si>
  <si>
    <t>Please rate your level of stiffness</t>
  </si>
  <si>
    <t>DOMAIN 3
Directions: For each of the following 2 questions, check the box that best describes the overall impact of your Fibromyalgia over the last 7 days: Please rate your level of stiffness</t>
  </si>
  <si>
    <t>0=0 No stiffness|1=1|2=2|3=3|4=4|5=5|6=6|7=7|8=8|9=9|10=10 Severe stiffness</t>
  </si>
  <si>
    <t>fiqr_sleep</t>
  </si>
  <si>
    <t>Please rate the quality of your sleep</t>
  </si>
  <si>
    <t>DOMAIN 3
Directions: For each of the following 2 questions, check the box that best describes the overall impact of your Fibromyalgia over the last 7 days: Please rate the quality of your sleep</t>
  </si>
  <si>
    <t>0=Awoke well rested 0|1=1|2=2|3=3|4=4|5=5|6=6|7=7|8=8|9=9|10=Awoke very tired 10</t>
  </si>
  <si>
    <t>fiqr_depression</t>
  </si>
  <si>
    <t>Please rate your level of depression</t>
  </si>
  <si>
    <t>DOMAIN 3
Directions: For each of the following 2 questions, check the box that best describes the overall impact of your Fibromyalgia over the last 7 days: Please rate your level of depression</t>
  </si>
  <si>
    <t>0=No depression 0|1=1|2=2|3=3|4=4|5=5|6=6|7=7|8=8|9=9|10=Very depressed 10</t>
  </si>
  <si>
    <t>fiqr_memory</t>
  </si>
  <si>
    <t>Please rate your level of memory problems</t>
  </si>
  <si>
    <t>DOMAIN 3
Directions: For each of the following 2 questions, check the box that best describes the overall impact of your Fibromyalgia over the last 7 days: Please rate your level of memory problems</t>
  </si>
  <si>
    <t>0=Good memory 0|1=1|2=2|3=3|4=4|5=5|6=6|7=7|8=8|9=9|10=Very poor memory 10</t>
  </si>
  <si>
    <t>fiqr_anxiety</t>
  </si>
  <si>
    <t>Please rate your level of anxiety</t>
  </si>
  <si>
    <t>DOMAIN 3
Directions: For each of the following 2 questions, check the box that best describes the overall impact of your Fibromyalgia over the last 7 days: Please rate your level of anxiety</t>
  </si>
  <si>
    <t>0=0 Not anxious|1=1|2=2|3=3|4=4|5=5|6=6|7=7|8=8|9=9|10=10 Very anxious</t>
  </si>
  <si>
    <t>fiqr_touch</t>
  </si>
  <si>
    <t>Please rate your level of tenderness to touch</t>
  </si>
  <si>
    <t>DOMAIN 3
Directions: For each of the following 2 questions, check the box that best describes the overall impact of your Fibromyalgia over the last 7 days: Please rate your level of tenderness to touch</t>
  </si>
  <si>
    <t>0=0 No tenderness|1=1|2=2|3=3|4=4|5=5|6=6|7=7|8=8|9=9|10=10 Very tender</t>
  </si>
  <si>
    <t>maf_experience</t>
  </si>
  <si>
    <t>To what degree have you experienced fatigue?</t>
  </si>
  <si>
    <t>maf_severity</t>
  </si>
  <si>
    <t>How severe is the fatigue which you have been experiencing?</t>
  </si>
  <si>
    <t>0=0 Not at All|1=1|2=2|3=3|4=4|5=5|6=6|7=7|8=8|9=9|10=10 Severe</t>
  </si>
  <si>
    <t>maf_distress</t>
  </si>
  <si>
    <t>To what degree has fatigue caused you distress?</t>
  </si>
  <si>
    <t>0=0 Not at All|1=1|2=2|3=3|4=4|5=5|6=6|7=7|8=8|9=9|10=10 A great deal of distress</t>
  </si>
  <si>
    <t>maf_chores</t>
  </si>
  <si>
    <t>Do household chores</t>
  </si>
  <si>
    <t>In the last week, to what degree has fatigue interfered with your ability to?
(If you don't do activity, check box to the left): Do household chores</t>
  </si>
  <si>
    <t>0=N/A|1=Not at all 1|2=2|3=3|4=4|5=5|6=6|7=7|8=8|9=9|10=A great deal  10</t>
  </si>
  <si>
    <t>maf_cook</t>
  </si>
  <si>
    <t>Cook</t>
  </si>
  <si>
    <t>In the last week, to what degree has fatigue interfered with your ability to?
(If you don't do activity, check box to the left): Cook</t>
  </si>
  <si>
    <t>maf_wash</t>
  </si>
  <si>
    <t>Bathe or wash</t>
  </si>
  <si>
    <t>In the last week, to what degree has fatigue interfered with your ability to?
(If you don't do activity, check box to the left): Bathe or wash</t>
  </si>
  <si>
    <t>maf_dress</t>
  </si>
  <si>
    <t>Dress</t>
  </si>
  <si>
    <t>In the last week, to what degree has fatigue interfered with your ability to?
(If you don't do activity, check box to the left): Dress</t>
  </si>
  <si>
    <t>maf_work</t>
  </si>
  <si>
    <t>Work</t>
  </si>
  <si>
    <t>In the last week, to what degree has fatigue interfered with your ability to?
(If you don't do activity, check box to the left): Work</t>
  </si>
  <si>
    <t>maf_socialize</t>
  </si>
  <si>
    <t>Visit or socialize with friends or family</t>
  </si>
  <si>
    <t>In the last week, to what degree has fatigue interfered with your ability to?
(If you don't do activity, check box to the left): Visit or socialize with friends or family</t>
  </si>
  <si>
    <t>maf_sexactive</t>
  </si>
  <si>
    <t>Engage in sexual activity</t>
  </si>
  <si>
    <t>In the last week, to what degree has fatigue interfered with your ability to?
(If you don't do activity, check box to the left): Engage in sexual activity</t>
  </si>
  <si>
    <t>maf_recreation</t>
  </si>
  <si>
    <t>Engage in leisure and recreational activities</t>
  </si>
  <si>
    <t>In the last week, to what degree has fatigue interfered with your ability to?
(If you don't do activity, check box to the left): Engage in leisure and recreational activities</t>
  </si>
  <si>
    <t>maf_errands</t>
  </si>
  <si>
    <t>Shop and do errands</t>
  </si>
  <si>
    <t>In the last week, to what degree has fatigue interfered with your ability to?
(If you don't do activity, check box to the left): Shop and do errands</t>
  </si>
  <si>
    <t>maf_walk</t>
  </si>
  <si>
    <t>Walk</t>
  </si>
  <si>
    <t>In the last week, to what degree has fatigue interfered with your ability to?
(If you don't do activity, check box to the left): Walk</t>
  </si>
  <si>
    <t>maf_exercise</t>
  </si>
  <si>
    <t>Exercise, other than walking</t>
  </si>
  <si>
    <t>In the last week, to what degree has fatigue interfered with your ability to?
(If you don't do activity, check box to the left): Exercise, other than walking</t>
  </si>
  <si>
    <t>maf_frequency</t>
  </si>
  <si>
    <t>Over the past week, how often have you been fatigued?</t>
  </si>
  <si>
    <t>In the last week, to what degree has fatigue interfered with your ability to?
(If you don't do activity, check box to the left): Over the past week, how often have you been fatigued?</t>
  </si>
  <si>
    <t>1=Everyday|2=Most but not all days|3=Occasionally, but not most days|4=Hardly any days</t>
  </si>
  <si>
    <t>maf_change</t>
  </si>
  <si>
    <t>To what degree has your fatigue changed during the past week?</t>
  </si>
  <si>
    <t>In the last week, to what degree has fatigue interfered with your ability to?
(If you don't do activity, check box to the left): To what degree has your fatigue changed during the past week?</t>
  </si>
  <si>
    <t>1=Increased|2=Fatigue has gone up and down|3=Stayed the same|4=Decreased</t>
  </si>
  <si>
    <t>maf_missed</t>
  </si>
  <si>
    <t>We noticed that you didn't answer all questions, if you would like to complete those please review the questions above, otherwise you can choose to decline answering below.</t>
  </si>
  <si>
    <t>In the last week, to what degree has fatigue interfered with your ability to?
(If you don't do activity, check box to the left): We noticed that you didn't answer all questions, if you would like to complete those please review the questions above, otherwise you can choose to decline answering below.</t>
  </si>
  <si>
    <t>1=I would like to decline to answer.</t>
  </si>
  <si>
    <t>other_pain</t>
  </si>
  <si>
    <t>Throughout our lives, most of us have had pain from time to time (such as minor headaches, sprains, and
toothaches). Have you had pain other than these everyday kinds of pain today?</t>
  </si>
  <si>
    <t>bpipainareamap___1</t>
  </si>
  <si>
    <t>Bpipainareamap:1Select areas of pain according to the diagram above (choose all that apply).</t>
  </si>
  <si>
    <t>Select areas of pain according to the diagram above (choose all that apply).[choice=1]</t>
  </si>
  <si>
    <t>bpipainareamap___2</t>
  </si>
  <si>
    <t>Bpipainareamap:2Select areas of pain according to the diagram above (choose all that apply).</t>
  </si>
  <si>
    <t>Select areas of pain according to the diagram above (choose all that apply).[choice=2]</t>
  </si>
  <si>
    <t>bpipainareamap___3</t>
  </si>
  <si>
    <t>Bpipainareamap:3Select areas of pain according to the diagram above (choose all that apply).</t>
  </si>
  <si>
    <t>Select areas of pain according to the diagram above (choose all that apply).[choice=3]</t>
  </si>
  <si>
    <t>bpipainareamap___4</t>
  </si>
  <si>
    <t>Bpipainareamap:4Select areas of pain according to the diagram above (choose all that apply).</t>
  </si>
  <si>
    <t>Select areas of pain according to the diagram above (choose all that apply).[choice=4]</t>
  </si>
  <si>
    <t>bpipainareamap___5</t>
  </si>
  <si>
    <t>Bpipainareamap:5Select areas of pain according to the diagram above (choose all that apply).</t>
  </si>
  <si>
    <t>Select areas of pain according to the diagram above (choose all that apply).[choice=5]</t>
  </si>
  <si>
    <t>bpipainareamap___6</t>
  </si>
  <si>
    <t>Bpipainareamap:6Select areas of pain according to the diagram above (choose all that apply).</t>
  </si>
  <si>
    <t>Select areas of pain according to the diagram above (choose all that apply).[choice=6]</t>
  </si>
  <si>
    <t>bpipainareamap___7</t>
  </si>
  <si>
    <t>Bpipainareamap:7Select areas of pain according to the diagram above (choose all that apply).</t>
  </si>
  <si>
    <t>Select areas of pain according to the diagram above (choose all that apply).[choice=7]</t>
  </si>
  <si>
    <t>bpipainareamap___8</t>
  </si>
  <si>
    <t>Bpipainareamap:8Select areas of pain according to the diagram above (choose all that apply).</t>
  </si>
  <si>
    <t>Select areas of pain according to the diagram above (choose all that apply).[choice=8]</t>
  </si>
  <si>
    <t>bpipainareamap___9</t>
  </si>
  <si>
    <t>Bpipainareamap:9Select areas of pain according to the diagram above (choose all that apply).</t>
  </si>
  <si>
    <t>Select areas of pain according to the diagram above (choose all that apply).[choice=9]</t>
  </si>
  <si>
    <t>bpipainareamap___10</t>
  </si>
  <si>
    <t>Bpipainareamap:10Select areas of pain according to the diagram above (choose all that apply).</t>
  </si>
  <si>
    <t>Select areas of pain according to the diagram above (choose all that apply).[choice=10]</t>
  </si>
  <si>
    <t>bpipainareamap___11</t>
  </si>
  <si>
    <t>Bpipainareamap:11Select areas of pain according to the diagram above (choose all that apply).</t>
  </si>
  <si>
    <t>Select areas of pain according to the diagram above (choose all that apply).[choice=11]</t>
  </si>
  <si>
    <t>bpipainareamap___12</t>
  </si>
  <si>
    <t>Bpipainareamap:12Select areas of pain according to the diagram above (choose all that apply).</t>
  </si>
  <si>
    <t>Select areas of pain according to the diagram above (choose all that apply).[choice=12]</t>
  </si>
  <si>
    <t>bpipainareamap___13</t>
  </si>
  <si>
    <t>Bpipainareamap:13Select areas of pain according to the diagram above (choose all that apply).</t>
  </si>
  <si>
    <t>Select areas of pain according to the diagram above (choose all that apply).[choice=13]</t>
  </si>
  <si>
    <t>bpipainareamap___14</t>
  </si>
  <si>
    <t>Bpipainareamap:14Select areas of pain according to the diagram above (choose all that apply).</t>
  </si>
  <si>
    <t>Select areas of pain according to the diagram above (choose all that apply).[choice=14]</t>
  </si>
  <si>
    <t>bpipainareamap___15</t>
  </si>
  <si>
    <t>Bpipainareamap:15Select areas of pain according to the diagram above (choose all that apply).</t>
  </si>
  <si>
    <t>Select areas of pain according to the diagram above (choose all that apply).[choice=15]</t>
  </si>
  <si>
    <t>bpipainareamap___16</t>
  </si>
  <si>
    <t>Bpipainareamap:16Select areas of pain according to the diagram above (choose all that apply).</t>
  </si>
  <si>
    <t>Select areas of pain according to the diagram above (choose all that apply).[choice=16]</t>
  </si>
  <si>
    <t>bpipainareamap___17</t>
  </si>
  <si>
    <t>Bpipainareamap:17Select areas of pain according to the diagram above (choose all that apply).</t>
  </si>
  <si>
    <t>Select areas of pain according to the diagram above (choose all that apply).[choice=17]</t>
  </si>
  <si>
    <t>bpipainareamap___18</t>
  </si>
  <si>
    <t>Bpipainareamap:18Select areas of pain according to the diagram above (choose all that apply).</t>
  </si>
  <si>
    <t>Select areas of pain according to the diagram above (choose all that apply).[choice=18]</t>
  </si>
  <si>
    <t>bpipainareamap___19</t>
  </si>
  <si>
    <t>Bpipainareamap:19Select areas of pain according to the diagram above (choose all that apply).</t>
  </si>
  <si>
    <t>Select areas of pain according to the diagram above (choose all that apply).[choice=19]</t>
  </si>
  <si>
    <t>bpipainareamap___20</t>
  </si>
  <si>
    <t>Bpipainareamap:20Select areas of pain according to the diagram above (choose all that apply).</t>
  </si>
  <si>
    <t>Select areas of pain according to the diagram above (choose all that apply).[choice=20]</t>
  </si>
  <si>
    <t>bpipainareamap___21</t>
  </si>
  <si>
    <t>Bpipainareamap:21Select areas of pain according to the diagram above (choose all that apply).</t>
  </si>
  <si>
    <t>Select areas of pain according to the diagram above (choose all that apply).[choice=21]</t>
  </si>
  <si>
    <t>bpipainareamap___22</t>
  </si>
  <si>
    <t>Bpipainareamap:22Select areas of pain according to the diagram above (choose all that apply).</t>
  </si>
  <si>
    <t>Select areas of pain according to the diagram above (choose all that apply).[choice=22]</t>
  </si>
  <si>
    <t>bpipainareamap___23</t>
  </si>
  <si>
    <t>Bpipainareamap:23Select areas of pain according to the diagram above (choose all that apply).</t>
  </si>
  <si>
    <t>Select areas of pain according to the diagram above (choose all that apply).[choice=23]</t>
  </si>
  <si>
    <t>bpipainareamap___24</t>
  </si>
  <si>
    <t>Bpipainareamap:24Select areas of pain according to the diagram above (choose all that apply).</t>
  </si>
  <si>
    <t>Select areas of pain according to the diagram above (choose all that apply).[choice=24]</t>
  </si>
  <si>
    <t>bpipainareamap___25</t>
  </si>
  <si>
    <t>Bpipainareamap:25Select areas of pain according to the diagram above (choose all that apply).</t>
  </si>
  <si>
    <t>Select areas of pain according to the diagram above (choose all that apply).[choice=25]</t>
  </si>
  <si>
    <t>bpipainareamap___26</t>
  </si>
  <si>
    <t>Bpipainareamap:26Select areas of pain according to the diagram above (choose all that apply).</t>
  </si>
  <si>
    <t>Select areas of pain according to the diagram above (choose all that apply).[choice=26]</t>
  </si>
  <si>
    <t>bpipainareamap___27</t>
  </si>
  <si>
    <t>Bpipainareamap:27Select areas of pain according to the diagram above (choose all that apply).</t>
  </si>
  <si>
    <t>Select areas of pain according to the diagram above (choose all that apply).[choice=27]</t>
  </si>
  <si>
    <t>bpipainareamap___28</t>
  </si>
  <si>
    <t>Bpipainareamap:28Select areas of pain according to the diagram above (choose all that apply).</t>
  </si>
  <si>
    <t>Select areas of pain according to the diagram above (choose all that apply).[choice=28]</t>
  </si>
  <si>
    <t>bpipainareamap___29</t>
  </si>
  <si>
    <t>Bpipainareamap:29Select areas of pain according to the diagram above (choose all that apply).</t>
  </si>
  <si>
    <t>Select areas of pain according to the diagram above (choose all that apply).[choice=29]</t>
  </si>
  <si>
    <t>bpipainareamap___30</t>
  </si>
  <si>
    <t>Bpipainareamap:30Select areas of pain according to the diagram above (choose all that apply).</t>
  </si>
  <si>
    <t>Select areas of pain according to the diagram above (choose all that apply).[choice=30]</t>
  </si>
  <si>
    <t>bpipainareamap___31</t>
  </si>
  <si>
    <t>Bpipainareamap:31Select areas of pain according to the diagram above (choose all that apply).</t>
  </si>
  <si>
    <t>Select areas of pain according to the diagram above (choose all that apply).[choice=31]</t>
  </si>
  <si>
    <t>bpipainareamap___32</t>
  </si>
  <si>
    <t>Bpipainareamap:32Select areas of pain according to the diagram above (choose all that apply).</t>
  </si>
  <si>
    <t>Select areas of pain according to the diagram above (choose all that apply).[choice=32]</t>
  </si>
  <si>
    <t>bpipainareamap___33</t>
  </si>
  <si>
    <t>Bpipainareamap:33Select areas of pain according to the diagram above (choose all that apply).</t>
  </si>
  <si>
    <t>Select areas of pain according to the diagram above (choose all that apply).[choice=33]</t>
  </si>
  <si>
    <t>bpipainareamap___34</t>
  </si>
  <si>
    <t>Bpipainareamap:34Select areas of pain according to the diagram above (choose all that apply).</t>
  </si>
  <si>
    <t>Select areas of pain according to the diagram above (choose all that apply).[choice=34]</t>
  </si>
  <si>
    <t>bpipainareamap___35</t>
  </si>
  <si>
    <t>Bpipainareamap:35Select areas of pain according to the diagram above (choose all that apply).</t>
  </si>
  <si>
    <t>Select areas of pain according to the diagram above (choose all that apply).[choice=35]</t>
  </si>
  <si>
    <t>bpipainareamap___36</t>
  </si>
  <si>
    <t>Bpipainareamap:36Select areas of pain according to the diagram above (choose all that apply).</t>
  </si>
  <si>
    <t>Select areas of pain according to the diagram above (choose all that apply).[choice=36]</t>
  </si>
  <si>
    <t>bpipainareamap___37</t>
  </si>
  <si>
    <t>Bpipainareamap:37Select areas of pain according to the diagram above (choose all that apply).</t>
  </si>
  <si>
    <t>Select areas of pain according to the diagram above (choose all that apply).[choice=37]</t>
  </si>
  <si>
    <t>bpipainareamap___38</t>
  </si>
  <si>
    <t>Bpipainareamap:38Select areas of pain according to the diagram above (choose all that apply).</t>
  </si>
  <si>
    <t>Select areas of pain according to the diagram above (choose all that apply).[choice=38]</t>
  </si>
  <si>
    <t>bpipainareamap___39</t>
  </si>
  <si>
    <t>Bpipainareamap:39Select areas of pain according to the diagram above (choose all that apply).</t>
  </si>
  <si>
    <t>Select areas of pain according to the diagram above (choose all that apply).[choice=39]</t>
  </si>
  <si>
    <t>bpipainareamap___40</t>
  </si>
  <si>
    <t>Bpipainareamap:40Select areas of pain according to the diagram above (choose all that apply).</t>
  </si>
  <si>
    <t>Select areas of pain according to the diagram above (choose all that apply).[choice=40]</t>
  </si>
  <si>
    <t>bpipainareamap___41</t>
  </si>
  <si>
    <t>Bpipainareamap:41Select areas of pain according to the diagram above (choose all that apply).</t>
  </si>
  <si>
    <t>Select areas of pain according to the diagram above (choose all that apply).[choice=41]</t>
  </si>
  <si>
    <t>bpipainareamap___42</t>
  </si>
  <si>
    <t>Bpipainareamap:42Select areas of pain according to the diagram above (choose all that apply).</t>
  </si>
  <si>
    <t>Select areas of pain according to the diagram above (choose all that apply).[choice=42]</t>
  </si>
  <si>
    <t>bpipainareamap___43</t>
  </si>
  <si>
    <t>Bpipainareamap:43Select areas of pain according to the diagram above (choose all that apply).</t>
  </si>
  <si>
    <t>Select areas of pain according to the diagram above (choose all that apply).[choice=43]</t>
  </si>
  <si>
    <t>bpipainareamap___44</t>
  </si>
  <si>
    <t>Bpipainareamap:44Select areas of pain according to the diagram above (choose all that apply).</t>
  </si>
  <si>
    <t>Select areas of pain according to the diagram above (choose all that apply).[choice=44]</t>
  </si>
  <si>
    <t>bpipainareamap___45</t>
  </si>
  <si>
    <t>Bpipainareamap:45Select areas of pain according to the diagram above (choose all that apply).</t>
  </si>
  <si>
    <t>Select areas of pain according to the diagram above (choose all that apply).[choice=45]</t>
  </si>
  <si>
    <t>bpi_mostpain</t>
  </si>
  <si>
    <t>Select area of most pain.</t>
  </si>
  <si>
    <t>1|2|3|4|5|6|7|8|9|10|11|12|13|14|15|16|17|18|19|20|21|22|23|24|25|26|27|28|29|30|31|32|33|34|35|36|37|38|39|40|41|42|43|44|45</t>
  </si>
  <si>
    <t>1=1|2=2|3=3|4=4|5=5|6=6|7=7|8=8|9=9|10=10|11=11|12=12|13=13|14=14|15=15|16=16|17=17|18=18|19=19|20=20|21=21|22=22|23=23|24=24|25=25|26=26|27=27|28=28|29=29|30=30|31=31|32=32|33=33|34=34|35=35|36=36|37=37|38=38|39=39|40=40|41=41|42=42|43=43|44=44|45=45</t>
  </si>
  <si>
    <t>bpiworstpainratingscl</t>
  </si>
  <si>
    <t>Please rate your pain by marking the box beside the number that best describes your pain at its worst in the last 24 hours.</t>
  </si>
  <si>
    <t>bpileastpainratingscl</t>
  </si>
  <si>
    <t>Please rate your pain by marking the box beside the number that best describes your pain at its least in the last 24 hours.</t>
  </si>
  <si>
    <t>bpiavgpainratingscl</t>
  </si>
  <si>
    <t>Please rate your pain by marking the box beside the number that best describes your pain on the average.</t>
  </si>
  <si>
    <t>bpicurrentpainratingscl</t>
  </si>
  <si>
    <t>Please rate your pain by marking the box beside the number that tells how much pain you have right now.</t>
  </si>
  <si>
    <t>bpi_treatment</t>
  </si>
  <si>
    <t>In the last 24 hours, how much relief have pain treatments or medications provided? Please
mark the box below the percentage that most shows how much relief you have received.</t>
  </si>
  <si>
    <t>0=0% No relief|1=10%|2=20%|3=30%|4=40%|5=50%|6=60%|7=70%|8=80%|9=90%|10=100% Total relief</t>
  </si>
  <si>
    <t>bpipainintfrgnrlactvtyscl</t>
  </si>
  <si>
    <t>General Activity</t>
  </si>
  <si>
    <t>Mark the box beside the number that describes how, during the past 24 hours, pain has interfered
with your:: General Activity</t>
  </si>
  <si>
    <t>0=0 Does not interfere|1=1|2=2|3=3|4=4|5=5|6=6|7=7|8=8|9=9|10=10 Completely interferes</t>
  </si>
  <si>
    <t>bpipainintfrmoodscl</t>
  </si>
  <si>
    <t>Mood</t>
  </si>
  <si>
    <t>Mark the box beside the number that describes how, during the past 24 hours, pain has interfered
with your:: Mood</t>
  </si>
  <si>
    <t>bpipainintfrwlkablscl</t>
  </si>
  <si>
    <t>Walking ability</t>
  </si>
  <si>
    <t>Mark the box beside the number that describes how, during the past 24 hours, pain has interfered
with your:: Walking ability</t>
  </si>
  <si>
    <t>bpipainnrmlwrkintrfrscl</t>
  </si>
  <si>
    <t>Normal Work (includes both work outside the home and housework)</t>
  </si>
  <si>
    <t>Mark the box beside the number that describes how, during the past 24 hours, pain has interfered
with your:: Normal Work (includes both work outside the home and housework)</t>
  </si>
  <si>
    <t>bpipainrelationsintrfrscl</t>
  </si>
  <si>
    <t>Relations with other people</t>
  </si>
  <si>
    <t>Mark the box beside the number that describes how, during the past 24 hours, pain has interfered
with your:: Relations with other people</t>
  </si>
  <si>
    <t>bpipainsleepintrfrscl</t>
  </si>
  <si>
    <t>Sleep</t>
  </si>
  <si>
    <t>Mark the box beside the number that describes how, during the past 24 hours, pain has interfered
with your:: Sleep</t>
  </si>
  <si>
    <t>bpipainenjoymntintrfrscl</t>
  </si>
  <si>
    <t>Enjoyment of life</t>
  </si>
  <si>
    <t>Mark the box beside the number that describes how, during the past 24 hours, pain has interfered
with your:: Enjoyment of life</t>
  </si>
  <si>
    <t>promisphysfuncchrsablscl</t>
  </si>
  <si>
    <t>Are you able to do chores such as vacuuming or yard work</t>
  </si>
  <si>
    <t>5|4|3|2|1</t>
  </si>
  <si>
    <t>5=Without any difficulty|4=With a little difficulty|3=With some difficulty|2=With much difficulty|1=Unable to do</t>
  </si>
  <si>
    <t>promisphfncstrsnrmpcabscl</t>
  </si>
  <si>
    <t>Are you able to go up and down stairs at a normal pace?</t>
  </si>
  <si>
    <t>promisphysfunc15mnwlkscl</t>
  </si>
  <si>
    <t>Are you able to go for a walk of at least 15 minutes?</t>
  </si>
  <si>
    <t>promisphysfncerrshpablscl</t>
  </si>
  <si>
    <t>Are you able to run errands and shop?</t>
  </si>
  <si>
    <t>promisphysfunc2hrlbrscl</t>
  </si>
  <si>
    <t>Does your health now limit you in doing two hours of physical labor?</t>
  </si>
  <si>
    <t>5=Not at all|4=Very little|3=Somewhat|2=Quite a lot|1=Cannot do</t>
  </si>
  <si>
    <t>promisphysfunchswrkscl</t>
  </si>
  <si>
    <t>Does your health now limit you in doing moderate work around the house like vacuuming, sweeping floors or carrying in groceries?</t>
  </si>
  <si>
    <t>promissleepqualityscl</t>
  </si>
  <si>
    <t>In the past 7 days my sleep quality was</t>
  </si>
  <si>
    <t>5=Very poor|4=Poor|3=Fair|2=Good|1=Very Good</t>
  </si>
  <si>
    <t>promissleepwasrefreshscl</t>
  </si>
  <si>
    <t>In the past 7 days my sleep was refreshing</t>
  </si>
  <si>
    <t>5=Not at all|4=A little bit|3=Somewhat|2=Quite a bit|1=Very much</t>
  </si>
  <si>
    <t>promisproblemwithslpscl</t>
  </si>
  <si>
    <t>In the past 7 days I had a problem with my sleep</t>
  </si>
  <si>
    <t>promisdifficltfallaslpscl</t>
  </si>
  <si>
    <t>In the past 7 days I had difficulty falling asleep</t>
  </si>
  <si>
    <t>promisslpwasrestlessscl</t>
  </si>
  <si>
    <t>In the past 7 days my sleep was restless</t>
  </si>
  <si>
    <t>promistryhardgettoslpscl</t>
  </si>
  <si>
    <t>In the past 7 days I tried hard to get to sleep</t>
  </si>
  <si>
    <t>sleepnighthourdur</t>
  </si>
  <si>
    <t>During the past month on average, how many hours and minutes of actual sleep did you get at night? (This may be different than the number of hours and minutes you spent in bed). Hours:</t>
  </si>
  <si>
    <t>sleepnightmindur</t>
  </si>
  <si>
    <t>Minutes:</t>
  </si>
  <si>
    <t>pcs_painend</t>
  </si>
  <si>
    <t>I worry all the time about whether the pain will end.</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</si>
  <si>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I worry all the time about whether the pain will end.</t>
  </si>
  <si>
    <t>0|1|2|3|4</t>
  </si>
  <si>
    <t>0=0|1=1|2=2|3=3|4=4</t>
  </si>
  <si>
    <t>pcs_goon</t>
  </si>
  <si>
    <t>I feel I can't go on.</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</si>
  <si>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I feel I can't go on.</t>
  </si>
  <si>
    <t>pcs_nevergetbetter</t>
  </si>
  <si>
    <t>It's terrible and I think it's never going to get any better.</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</si>
  <si>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It's terrible and I think it's never going to get any better.</t>
  </si>
  <si>
    <t>pcs_cantstand</t>
  </si>
  <si>
    <t>I feel I can't stand it anymore.</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</si>
  <si>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I feel I can't stand it anymore.</t>
  </si>
  <si>
    <t>pcs_painworse</t>
  </si>
  <si>
    <t>I become afraid that the pain will get worse.</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</si>
  <si>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I become afraid that the pain will get worse.</t>
  </si>
  <si>
    <t>pcs_overwhelm</t>
  </si>
  <si>
    <t>It's awful and I feel that it overwhelms me.</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</si>
  <si>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It's awful and I feel that it overwhelms me.</t>
  </si>
  <si>
    <t>pcs_painevents</t>
  </si>
  <si>
    <t>I keep thinking of other painful events.</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</si>
  <si>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I keep thinking of other painful events.</t>
  </si>
  <si>
    <t>pcs_anxious</t>
  </si>
  <si>
    <t>I anxiously want the pain to go away.</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</si>
  <si>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I anxiously want the pain to go away.</t>
  </si>
  <si>
    <t>pcs_outofmind</t>
  </si>
  <si>
    <t>I can't seem to keep it out of my mind.</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</si>
  <si>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I can't seem to keep it out of my mind.</t>
  </si>
  <si>
    <t>pcs_hurt</t>
  </si>
  <si>
    <t>I keep thinking about how much it hurts.</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</si>
  <si>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I keep thinking about how much it hurts.</t>
  </si>
  <si>
    <t>pcs_painstop</t>
  </si>
  <si>
    <t>I keep thinking about how badly I want the pain to stop.</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</si>
  <si>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I keep thinking about how badly I want the pain to stop.</t>
  </si>
  <si>
    <t>pcs_painintesity</t>
  </si>
  <si>
    <t>There's nothing I can do to reduce the intensity of the pain.</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</si>
  <si>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There's nothing I can do to reduce the intensity of the pain.</t>
  </si>
  <si>
    <t>pcs_serious</t>
  </si>
  <si>
    <t>I wonder whether something serious may happen.</t>
  </si>
  <si>
    <t>Everyone experiences painful situations at some point in their lives. Such experiences may include headaches, tooth pain, joint or muscle pain. People are often exposed to situations that may cause pain such as illness, injury, dental procedures or surgery. 
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0 - not at all         
1 - to a slight degree          
2 - to a moderate degree          
3 - to a great degree          
4 - all the time
When I'm in pain...: I wonder whether something serious may happen.</t>
  </si>
  <si>
    <t>phqlitintrstscore</t>
  </si>
  <si>
    <t>Little interest or pleasure in doing things</t>
  </si>
  <si>
    <t>Over the last 2 weeks, how often have you been bothered by ...: Little interest or pleasure in doing things</t>
  </si>
  <si>
    <t>0=Not at all|1=Several Days|2=More than half the days|3=Nearly every day</t>
  </si>
  <si>
    <t>phqdeprssnscore</t>
  </si>
  <si>
    <t>Feeling down, depressed, or hopeless</t>
  </si>
  <si>
    <t>Over the last 2 weeks, how often have you been bothered by ...: Feeling down, depressed, or hopeless</t>
  </si>
  <si>
    <t>phqsleepimpairscore</t>
  </si>
  <si>
    <t>Trouble falling or staying asleep, or sleeping too much</t>
  </si>
  <si>
    <t>Over the last 2 weeks, how often have you been bothered by ...: Trouble falling or staying asleep, or sleeping too much</t>
  </si>
  <si>
    <t>phqtirdlittleenrgyscore</t>
  </si>
  <si>
    <t>Feeling tired or having little energy</t>
  </si>
  <si>
    <t>Over the last 2 weeks, how often have you been bothered by ...: Feeling tired or having little energy</t>
  </si>
  <si>
    <t>phqabnrmldietscore</t>
  </si>
  <si>
    <t>Poor appetite or overeating</t>
  </si>
  <si>
    <t>Over the last 2 weeks, how often have you been bothered by ...: Poor appetite or overeating</t>
  </si>
  <si>
    <t>phqconcntrtnimprmntscore</t>
  </si>
  <si>
    <t>Trouble concentrating on things, such as reading the newspaper or watching television</t>
  </si>
  <si>
    <t>Over the last 2 weeks, how often have you been bothered by ...: Trouble concentrating on things, such as reading the newspaper or watching television</t>
  </si>
  <si>
    <t>phqflngfailrscore</t>
  </si>
  <si>
    <t>Feeling bad about yourself, or that you are a failure, or have let yourself or your family down</t>
  </si>
  <si>
    <t>Over the last 2 weeks, how often have you been bothered by ...: Feeling bad about yourself, or that you are a failure, or have let yourself or your family down</t>
  </si>
  <si>
    <t>phqmovmntspchimprmntscore</t>
  </si>
  <si>
    <t>Moving or speaking so slowly that other people could have noticed. Or the opposite-being so fidgety or restless that you have been moving around a lot more than usual</t>
  </si>
  <si>
    <t>Over the last 2 weeks, how often have you been bothered by ...: Moving or speaking so slowly that other people could have noticed. Or the opposite-being so fidgety or restless that you have been moving around a lot more than usual</t>
  </si>
  <si>
    <t>gad7feelnervscl</t>
  </si>
  <si>
    <t>Feeling nervous, anxious, or on edge</t>
  </si>
  <si>
    <t>Over the last 2 weeks, how often have you been 
bothered by the following problems?: Feeling nervous, anxious, or on edge</t>
  </si>
  <si>
    <t>0=Not at all|1=Several days|2=Over half the days|3=Nearly every day</t>
  </si>
  <si>
    <t>gad7notstopwryscl</t>
  </si>
  <si>
    <t>Not being able to stop or control worrying</t>
  </si>
  <si>
    <t>Over the last 2 weeks, how often have you been 
bothered by the following problems?: Not being able to stop or control worrying</t>
  </si>
  <si>
    <t>gad7wrytoomchscl</t>
  </si>
  <si>
    <t>Worrying too much about different things</t>
  </si>
  <si>
    <t>Over the last 2 weeks, how often have you been 
bothered by the following problems?: Worrying too much about different things</t>
  </si>
  <si>
    <t>gad7troubrelxscl</t>
  </si>
  <si>
    <t>Trouble relaxing</t>
  </si>
  <si>
    <t>Over the last 2 weeks, how often have you been 
bothered by the following problems?: Trouble relaxing</t>
  </si>
  <si>
    <t>gad7rstlessscl</t>
  </si>
  <si>
    <t>Being so restless that it's hard to sit still</t>
  </si>
  <si>
    <t>Over the last 2 weeks, how often have you been 
bothered by the following problems?: Being so restless that it's hard to sit still</t>
  </si>
  <si>
    <t>gad7easyannoyedscl</t>
  </si>
  <si>
    <t>Becoming easily annoyed or irritable</t>
  </si>
  <si>
    <t>Over the last 2 weeks, how often have you been 
bothered by the following problems?: Becoming easily annoyed or irritable</t>
  </si>
  <si>
    <t>gad7feelafrdscl</t>
  </si>
  <si>
    <t>Feeling afraid as if something awful might  happen</t>
  </si>
  <si>
    <t>Over the last 2 weeks, how often have you been 
bothered by the following problems?: Feeling afraid as if something awful might  happen</t>
  </si>
  <si>
    <t>tapstobaccoproductscl</t>
  </si>
  <si>
    <t>In the PAST 12 MONTHS, how often have you used any tobacco product (for example, cigarettes, e-cigarettes, cigars, pipes, or smokeless tobacco)?</t>
  </si>
  <si>
    <t>The TAPS Tool Part 1 is a 4-item screening for tobacco use, alcohol use, prescription medication misuse, and illicit substance use in the past year. Check the box to select your answer.: In the PAST 12 MONTHS, how often have you used any tobacco product (for example, cigarettes, e-cigarettes, cigars, pipes, or smokeless tobacco)?</t>
  </si>
  <si>
    <t>1=Daily or Almost Daily|2=Weekly|3=Monthly|4=Less Than Monthly|5=Never</t>
  </si>
  <si>
    <t>tapsalcoholusemalescl</t>
  </si>
  <si>
    <t>In the PAST 12 MONTHS, how often have you had 5 or more drinks containing alcohol in one day? One standard drink is about 1 small glass of wine (5 oz), 1 beer (12 oz), or 1 single shot of liquor. (Note: This question should only be answered by males).</t>
  </si>
  <si>
    <t>The TAPS Tool Part 1 is a 4-item screening for tobacco use, alcohol use, prescription medication misuse, and illicit substance use in the past year. Check the box to select your answer.: In the PAST 12 MONTHS, how often have you had 5 or more drinks containing alcohol in one day? One standard drink is about 1 small glass of wine (5 oz), 1 beer (12 oz), or 1 single shot of liquor. (Note: This question should only be answered by males).</t>
  </si>
  <si>
    <t>tapsalcoholusefemalescl</t>
  </si>
  <si>
    <t>In the PAST 12 MONTHS, how often have you had 4 or more drinks containing alcohol in one day?One standard drink is about 1 small glass of wine (5 oz), 1 beer (12 oz), or 1 single shot of liquor.(Note: This question should only be answered by females).</t>
  </si>
  <si>
    <t>The TAPS Tool Part 1 is a 4-item screening for tobacco use, alcohol use, prescription medication misuse, and illicit substance use in the past year. Check the box to select your answer.: In the PAST 12 MONTHS, how often have you had 4 or more drinks containing alcohol in one day?One standard drink is about 1 small glass of wine (5 oz), 1 beer (12 oz), or 1 single shot of liquor.(Note: This question should only be answered by females).</t>
  </si>
  <si>
    <t>tapsdrugusescl</t>
  </si>
  <si>
    <t>In the PAST 12 MONTHS, how often have you used any drugs including marijuana, cocaine or crack,heroin, methamphetamine (crystal meth), hallucinogens, ecstasy/MDMA?</t>
  </si>
  <si>
    <t>The TAPS Tool Part 1 is a 4-item screening for tobacco use, alcohol use, prescription medication misuse, and illicit substance use in the past year. Check the box to select your answer.: In the PAST 12 MONTHS, how often have you used any drugs including marijuana, cocaine or crack,heroin, methamphetamine (crystal meth), hallucinogens, ecstasy/MDMA?</t>
  </si>
  <si>
    <t>tapsprescriptionmedusescl</t>
  </si>
  <si>
    <t>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Methadone)Medications for anxiety or sleeping (for example, Xanax, Ativan, Klonopin) Medications for ADHD (forexample, Adderall or Ritalin)</t>
  </si>
  <si>
    <t>The TAPS Tool Part 1 is a 4-item screening for tobacco use, alcohol use, prescription medication misuse, and illicit substance use in the past year. Check the box to select your answer.: 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Methadone)Medications for anxiety or sleeping (for example, Xanax, Ativan, Klonopin) Medications for ADHD (forexample, Adderall or Ritalin)</t>
  </si>
  <si>
    <t>med_tylenol</t>
  </si>
  <si>
    <t>acetaminophen (Tylenol)</t>
  </si>
  <si>
    <t>Please let us know the frequency with which you take the following medications: acetaminophen (Tylenol)</t>
  </si>
  <si>
    <t>1|2|3</t>
  </si>
  <si>
    <t>1=As needed (Only during a pain flare)|2=Regularly (At least 5 days per week)|3=I do not take this medication</t>
  </si>
  <si>
    <t>med_ibup</t>
  </si>
  <si>
    <t>Non-steroidal antiinflammatory drugs (oral or topical) (ibuprofen (Motrin), naproxyn (Aleeve, Naprosyn), diclofenac (Voltaren), meloxicam (Mobic), celecoxib (Celebrex) or other NSAID)</t>
  </si>
  <si>
    <t>Please let us know the frequency with which you take the following medications: Non-steroidal antiinflammatory drugs (oral or topical) (ibuprofen (Motrin), naproxyn (Aleeve, Naprosyn), diclofenac (Voltaren), meloxicam (Mobic), celecoxib (Celebrex) or other NSAID)</t>
  </si>
  <si>
    <t>med_ultram</t>
  </si>
  <si>
    <t>Opioid pain medications (tramadol (Ultram), tapentadol (Nucynta), codeine, hydrocodone (Norco), oxycodone (Roxicodone, Percocet, Oxycontin), oxymorphone (Opana), morphine (MS-Contin, Avinza) or other opioid)</t>
  </si>
  <si>
    <t>Please let us know the frequency with which you take the following medications: Opioid pain medications (tramadol (Ultram), tapentadol (Nucynta), codeine, hydrocodone (Norco), oxycodone (Roxicodone, Percocet, Oxycontin), oxymorphone (Opana), morphine (MS-Contin, Avinza) or other opioid)</t>
  </si>
  <si>
    <t>med_neurontin</t>
  </si>
  <si>
    <t>gabapentin (Neurontin) or pregabalin (Lyrica)</t>
  </si>
  <si>
    <t>Please let us know the frequency with which you take the following medications: gabapentin (Neurontin) or pregabalin (Lyrica)</t>
  </si>
  <si>
    <t>med_depress</t>
  </si>
  <si>
    <t>Antidepressant (duloxetine (Cymbalta), milnacipran (Savella), venlafaxine (Effexor), fluoxetine (Prozac), sertraline (Zoloft), paroxetine (Paxil), citalopram (Celexa), escitalopram (Lexapro), amitriptyline (Elavi) or other antidepressant)</t>
  </si>
  <si>
    <t>Please let us know the frequency with which you take the following medications: Antidepressant (duloxetine (Cymbalta), milnacipran (Savella), venlafaxine (Effexor), fluoxetine (Prozac), sertraline (Zoloft), paroxetine (Paxil), citalopram (Celexa), escitalopram (Lexapro), amitriptyline (Elavi) or other antidepressant)</t>
  </si>
  <si>
    <t>med_anxiety</t>
  </si>
  <si>
    <t>Anti-anxiety  and sleeping medications (diazepam (Valium), clonazepam (Klonopin), lorazepam (Ativan), Alprazolam (Xanax), temazepam (Restoril), zolpidem (Ambien), eszopiclone (Lunesta), diphenhydramine (Benadryl) or other sleeping medication)</t>
  </si>
  <si>
    <t>Please let us know the frequency with which you take the following medications: Anti-anxiety  and sleeping medications (diazepam (Valium), clonazepam (Klonopin), lorazepam (Ativan), Alprazolam (Xanax), temazepam (Restoril), zolpidem (Ambien), eszopiclone (Lunesta), diphenhydramine (Benadryl) or other sleeping medication)</t>
  </si>
  <si>
    <t>med_muscle</t>
  </si>
  <si>
    <t>Muscle relaxant (cyclobenzaprine (Flexeril), tizanidine (Zanaflex), metaxalone (Skelaxin), methocarbamol (Robaxin), baclofen (Lioresol) or other muscle relaxant)</t>
  </si>
  <si>
    <t>Please let us know the frequency with which you take the following medications: Muscle relaxant (cyclobenzaprine (Flexeril), tizanidine (Zanaflex), metaxalone (Skelaxin), methocarbamol (Robaxin), baclofen (Lioresol) or other muscle relaxant)</t>
  </si>
  <si>
    <t>med_marijuana</t>
  </si>
  <si>
    <t>Marijuana or CBD</t>
  </si>
  <si>
    <t>Please let us know the frequency with which you take the following medications: Marijuana or CBD</t>
  </si>
  <si>
    <t>rapa_rarly</t>
  </si>
  <si>
    <t>I rarely or never do any physical activities.</t>
  </si>
  <si>
    <t>How physically active are you?: I rarely or never do any physical activities.</t>
  </si>
  <si>
    <t>1|0</t>
  </si>
  <si>
    <t>1=Yes|0=No</t>
  </si>
  <si>
    <t>rapa_light</t>
  </si>
  <si>
    <t>I do some light or moderate physical activities, but not every week.</t>
  </si>
  <si>
    <t>How physically active are you?: I do some light or moderate physical activities, but not every week.</t>
  </si>
  <si>
    <t>rapa_lightweekly</t>
  </si>
  <si>
    <t>I do some light physical activity every week.</t>
  </si>
  <si>
    <t>How physically active are you?: I do some light physical activity every week.</t>
  </si>
  <si>
    <t>rapa_mod</t>
  </si>
  <si>
    <t>I do moderate physical activities every week, but less than 30 minutes a day or 5 days a week.</t>
  </si>
  <si>
    <t>How physically active are you?: I do moderate physical activities every week, but less than 30 minutes a day or 5 days a week.</t>
  </si>
  <si>
    <t>rapa_vig</t>
  </si>
  <si>
    <t>I do vigorous physical activities every week, but less than 20 minutes a day or 3 days a week.</t>
  </si>
  <si>
    <t>How physically active are you?: I do vigorous physical activities every week, but less than 20 minutes a day or 3 days a week.</t>
  </si>
  <si>
    <t>rapa_modweekly</t>
  </si>
  <si>
    <t>I do 30 minutes or more a day of moderate physical activities, 5 or more days a week.</t>
  </si>
  <si>
    <t>How physically active are you?: I do 30 minutes or more a day of moderate physical activities, 5 or more days a week.</t>
  </si>
  <si>
    <t>rapa_vigweekly</t>
  </si>
  <si>
    <t>I do 20 minutes or more a day of vigorous physical activities, 3 or more days a week.</t>
  </si>
  <si>
    <t>How physically active are you?: I do 20 minutes or more a day of vigorous physical activities, 3 or more days a week.</t>
  </si>
  <si>
    <t>rapa_strength</t>
  </si>
  <si>
    <t>I do activities to increase muscle strength, such as lifting weights or calisthenics, once a week or more.</t>
  </si>
  <si>
    <t>How physically active are you?: I do activities to increase muscle strength, such as lifting weights or calisthenics, once a week or more.</t>
  </si>
  <si>
    <t>rapa_flex</t>
  </si>
  <si>
    <t>I do activities to improve flexibility, such as stretching or yoga, once a week or more.</t>
  </si>
  <si>
    <t>How physically active are you?: I do activities to improve flexibility, such as stretching or yoga, once a week or more.</t>
  </si>
  <si>
    <t>pgicsymptomchangestatval</t>
  </si>
  <si>
    <t>Since the start of the study (treatment), my overall pain is ....</t>
  </si>
  <si>
    <t>1=Very much improved|2=Much improved|3=Minimally improved|4=No Change|5=Minimally worse|6=Much worse|7=Very much worse</t>
  </si>
  <si>
    <t>related_problem</t>
  </si>
  <si>
    <t>Have you experienced any problems related to the study since your last report?</t>
  </si>
  <si>
    <t>1|2</t>
  </si>
  <si>
    <t>1=Yes|2=No</t>
  </si>
  <si>
    <t>related_checks___1</t>
  </si>
  <si>
    <t>Related_Checks:Fell during sit to stand testIf yes, what type of problem did you experience? (check all that apply)</t>
  </si>
  <si>
    <t>If yes, what type of problem did you experience? (check all that apply)[choice=Fell during sit to stand test]</t>
  </si>
  <si>
    <t>related_checks___2</t>
  </si>
  <si>
    <t>Related_Checks:Fell or injured yourself during physical therapy exercise at homeIf yes, what type of problem did you experience? (check all that apply)</t>
  </si>
  <si>
    <t>If yes, what type of problem did you experience? (check all that apply)[choice=Fell or injured yourself during physical therapy exercise at home]</t>
  </si>
  <si>
    <t>related_checks___3</t>
  </si>
  <si>
    <t>Related_Checks:Fibromyalgia symptoms worsenedIf yes, what type of problem did you experience? (check all that apply)</t>
  </si>
  <si>
    <t>If yes, what type of problem did you experience? (check all that apply)[choice=Fibromyalgia symptoms worsened]</t>
  </si>
  <si>
    <t>related_checks___4</t>
  </si>
  <si>
    <t>Related_Checks:OtherIf yes, what type of problem did you experience? (check all that apply)</t>
  </si>
  <si>
    <t>If yes, what type of problem did you experience? (check all that apply)[choice=Other]</t>
  </si>
  <si>
    <t>related_other</t>
  </si>
  <si>
    <t>Please list other problems:</t>
  </si>
  <si>
    <t>fall_problem___1</t>
  </si>
  <si>
    <t>Fall_Problem:Fell during sit and stand testHave you experienced any of the following problems since your last report? (check all that apply)</t>
  </si>
  <si>
    <t>Have you experienced any of the following problems since your last report? (check all that apply)[choice=Fell during sit and stand test]</t>
  </si>
  <si>
    <t>fall_problem___2</t>
  </si>
  <si>
    <t>Fall_Problem:Fell or injured yourself during physical therapy exercise at homeHave you experienced any of the following problems since your last report? (check all that apply)</t>
  </si>
  <si>
    <t>Have you experienced any of the following problems since your last report? (check all that apply)[choice=Fell or injured yourself during physical therapy exercise at home]</t>
  </si>
  <si>
    <t>fall_problem___3</t>
  </si>
  <si>
    <t>Fall_Problem:None of the aboveHave you experienced any of the following problems since your last report? (check all that apply)</t>
  </si>
  <si>
    <t>Have you experienced any of the following problems since your last report? (check all that apply)[choice=None of the above]</t>
  </si>
  <si>
    <t>health_changes___1</t>
  </si>
  <si>
    <t>Health_Changes:A pacemaker, implanted neurostimulator or any other implanted deviceHave you had any of the following changes to your health since your last report? (check all that apply)</t>
  </si>
  <si>
    <t>Have you had any of the following changes to your health since your last report? (check all that apply)[choice=A pacemaker, implanted neurostimulator or any other implanted device]</t>
  </si>
  <si>
    <t>health_changes___2</t>
  </si>
  <si>
    <t>Health_Changes:A new diagnosis of epilepsyHave you had any of the following changes to your health since your last report? (check all that apply)</t>
  </si>
  <si>
    <t>Have you had any of the following changes to your health since your last report? (check all that apply)[choice=A new diagnosis of epilepsy]</t>
  </si>
  <si>
    <t>health_changes___3</t>
  </si>
  <si>
    <t>Health_Changes:A new diagnosis of cancerHave you had any of the following changes to your health since your last report? (check all that apply)</t>
  </si>
  <si>
    <t>Have you had any of the following changes to your health since your last report? (check all that apply)[choice=A new diagnosis of cancer]</t>
  </si>
  <si>
    <t>health_changes___4</t>
  </si>
  <si>
    <t>Health_Changes:Have become pregnantHave you had any of the following changes to your health since your last report? (check all that apply)</t>
  </si>
  <si>
    <t>Have you had any of the following changes to your health since your last report? (check all that apply)[choice=Have become pregnant]</t>
  </si>
  <si>
    <t>health_changes___5</t>
  </si>
  <si>
    <t>Health_Changes:None of the aboveHave you had any of the following changes to your health since your last report? (check all that apply)</t>
  </si>
  <si>
    <t>Have you had any of the following changes to your health since your last report? (check all that apply)[choice=None of the above]</t>
  </si>
  <si>
    <t>hospitalized</t>
  </si>
  <si>
    <t>Hospitalization?</t>
  </si>
  <si>
    <t>why_hospitalized</t>
  </si>
  <si>
    <t>If yes, please explain:</t>
  </si>
  <si>
    <t>cause_tens</t>
  </si>
  <si>
    <t>Was the hospitalization related to your TENS use?</t>
  </si>
  <si>
    <t>serious_ae</t>
  </si>
  <si>
    <t>Did you need to go to the emergency room or urgent care since your last report?</t>
  </si>
  <si>
    <t>emergency_visit</t>
  </si>
  <si>
    <t>Emergency room visit?</t>
  </si>
  <si>
    <t>emer_visit_explain</t>
  </si>
  <si>
    <t>emer_visit_tens</t>
  </si>
  <si>
    <t>Was the emergency room visit related to your TENS use?</t>
  </si>
  <si>
    <t>ae_otherspecify</t>
  </si>
  <si>
    <t>Please explain:</t>
  </si>
  <si>
    <t>ae_health</t>
  </si>
  <si>
    <t>Have you had other serious or unexpected health problems since your last report?</t>
  </si>
  <si>
    <t>tens_problem</t>
  </si>
  <si>
    <t>Have you experienced any problems using the TENS units or electrodes since your last report?</t>
  </si>
  <si>
    <t>problem_type___1</t>
  </si>
  <si>
    <t>Problem_Type:Anxiety with TENSIf yes, what type of problem did you experience? (check all that apply)</t>
  </si>
  <si>
    <t>If yes, what type of problem did you experience? (check all that apply)[choice=Anxiety with TENS]</t>
  </si>
  <si>
    <t>problem_type___2</t>
  </si>
  <si>
    <t>Problem_Type:Itchiness with TENSIf yes, what type of problem did you experience? (check all that apply)</t>
  </si>
  <si>
    <t>If yes, what type of problem did you experience? (check all that apply)[choice=Itchiness with TENS]</t>
  </si>
  <si>
    <t>problem_type___3</t>
  </si>
  <si>
    <t>Problem_Type:Nausea with TENSIf yes, what type of problem did you experience? (check all that apply)</t>
  </si>
  <si>
    <t>If yes, what type of problem did you experience? (check all that apply)[choice=Nausea with TENS]</t>
  </si>
  <si>
    <t>problem_type___4</t>
  </si>
  <si>
    <t>Problem_Type:Skin irritation with electrodesIf yes, what type of problem did you experience? (check all that apply)</t>
  </si>
  <si>
    <t>If yes, what type of problem did you experience? (check all that apply)[choice=Skin irritation with electrodes]</t>
  </si>
  <si>
    <t>problem_type___6</t>
  </si>
  <si>
    <t>Problem_Type:Pain with TENSIf yes, what type of problem did you experience? (check all that apply)</t>
  </si>
  <si>
    <t>If yes, what type of problem did you experience? (check all that apply)[choice=Pain with TENS]</t>
  </si>
  <si>
    <t>problem_type___5</t>
  </si>
  <si>
    <t>Problem_Type:OtherIf yes, what type of problem did you experience? (check all that apply)</t>
  </si>
  <si>
    <t>tens_other</t>
  </si>
  <si>
    <t>barrier_helpful</t>
  </si>
  <si>
    <t>Did you find TENS helpful?</t>
  </si>
  <si>
    <t>barrier_frequency</t>
  </si>
  <si>
    <t>How often are you using your TENS unit now?</t>
  </si>
  <si>
    <t>1=Daily (at least 4 times a week)|2=At least once a week|3=At least once a month|4=Less than once a month or not at all</t>
  </si>
  <si>
    <t>barrier_stopuse___1</t>
  </si>
  <si>
    <t>Barrier_Stopuse:Difficulty putting on electrodesIf less than once a month: Why are you not using TENS at least once a week? (check all that apply)</t>
  </si>
  <si>
    <t>If less than once a month: Why are you not using TENS at least once a week? (check all that apply)[choice=Difficulty putting on electrodes]</t>
  </si>
  <si>
    <t>barrier_stopuse___2</t>
  </si>
  <si>
    <t>Barrier_Stopuse:Feel it's no longer helpingIf less than once a month: Why are you not using TENS at least once a week? (check all that apply)</t>
  </si>
  <si>
    <t>If less than once a month: Why are you not using TENS at least once a week? (check all that apply)[choice=Feel it's no longer helping]</t>
  </si>
  <si>
    <t>barrier_stopuse___3</t>
  </si>
  <si>
    <t>Barrier_Stopuse:Electrodes irritate the skinIf less than once a month: Why are you not using TENS at least once a week? (check all that apply)</t>
  </si>
  <si>
    <t>If less than once a month: Why are you not using TENS at least once a week? (check all that apply)[choice=Electrodes irritate the skin]</t>
  </si>
  <si>
    <t>barrier_stopuse___4</t>
  </si>
  <si>
    <t>Barrier_Stopuse:Too hard to wear the unitIf less than once a month: Why are you not using TENS at least once a week? (check all that apply)</t>
  </si>
  <si>
    <t>If less than once a month: Why are you not using TENS at least once a week? (check all that apply)[choice=Too hard to wear the unit]</t>
  </si>
  <si>
    <t>barrier_stopuse___5</t>
  </si>
  <si>
    <t>Barrier_Stopuse:TENS unit no longer workingIf less than once a month: Why are you not using TENS at least once a week? (check all that apply)</t>
  </si>
  <si>
    <t>If less than once a month: Why are you not using TENS at least once a week? (check all that apply)[choice=TENS unit no longer working]</t>
  </si>
  <si>
    <t>barrier_stopuse___6</t>
  </si>
  <si>
    <t>Barrier_Stopuse:OtherIf less than once a month: Why are you not using TENS at least once a week? (check all that apply)</t>
  </si>
  <si>
    <t>If less than once a month: Why are you not using TENS at least once a week? (check all that apply)[choice=Other]</t>
  </si>
  <si>
    <t>barriers_other</t>
  </si>
  <si>
    <t>Please specify other barriers:</t>
  </si>
  <si>
    <t>rest_pain_post</t>
  </si>
  <si>
    <t>rest_fatigue_post</t>
  </si>
  <si>
    <t>move_pain_post</t>
  </si>
  <si>
    <t>Rate your pain during the sit and stand test.</t>
  </si>
  <si>
    <t>move_fatigue_post</t>
  </si>
  <si>
    <t>Rate your fatigue during the sit and stand test.</t>
  </si>
  <si>
    <t>0=0 No Fatigue|1=1|2=2|3=3|4=4|5=5|6=6|7=7|8=8|9=9|10=10 Worst fatigue imaginable</t>
  </si>
  <si>
    <t>tens_stop</t>
  </si>
  <si>
    <t>What time did you end your TENS Treatment?</t>
  </si>
  <si>
    <t>non_tens_stop</t>
  </si>
  <si>
    <t>What time did you complete the sit and stand test (the last survey you completed)?</t>
  </si>
  <si>
    <t>termination_date</t>
  </si>
  <si>
    <t>Date of Study Termination:</t>
  </si>
  <si>
    <t>termination_reason</t>
  </si>
  <si>
    <t>Prime reason for Termination:</t>
  </si>
  <si>
    <t>1=Participant completed study|2=Participant chose to discontinue the study|3=PI chose to discontinue participant participation|4=Death|5=Other</t>
  </si>
  <si>
    <t>death_date</t>
  </si>
  <si>
    <t>Date of death:</t>
  </si>
  <si>
    <t>other_specify</t>
  </si>
  <si>
    <t>Specify:</t>
  </si>
  <si>
    <t>participant_reason</t>
  </si>
  <si>
    <t>Reason participant chose to discontinue:</t>
  </si>
  <si>
    <t>1=Study burden|2=Adverse event (verify participant is terminating from the study, not discontinuing TENS use)|3=Felt the intervention was not effective (verify participant is terminating form the study, not discontinuing TENS use)|4=Other</t>
  </si>
  <si>
    <t>participant_other</t>
  </si>
  <si>
    <t>pi_termination</t>
  </si>
  <si>
    <t>Reason PI chose to discontinue:</t>
  </si>
  <si>
    <t>1=Safety concern|2=Participant never completed baseline data|3=Other</t>
  </si>
  <si>
    <t>discontinue_other</t>
  </si>
  <si>
    <t>withdraw_consent</t>
  </si>
  <si>
    <t>Did the participant withdraw consent?</t>
  </si>
  <si>
    <t>withdraw_date</t>
  </si>
  <si>
    <t>Date participant withdrew consent:</t>
  </si>
  <si>
    <t>termination_comments</t>
  </si>
  <si>
    <t>Comments:</t>
  </si>
  <si>
    <t>reason1___1</t>
  </si>
  <si>
    <t>[choice=Follow up on Participant Experience submitted in REDCap]</t>
  </si>
  <si>
    <t>reason2___1</t>
  </si>
  <si>
    <t>[choice=Discontinuation of TENS use]</t>
  </si>
  <si>
    <t>reason3___1</t>
  </si>
  <si>
    <t>[choice=SAE reported outside expected homework]</t>
  </si>
  <si>
    <t>foll_day</t>
  </si>
  <si>
    <t>Research Homework where it was reported:</t>
  </si>
  <si>
    <t>1=Research Homework Day  30|2=Research Homework Day  60|3=Research Homework Day  90|4=Research Homework Day  180</t>
  </si>
  <si>
    <t>foll_rep</t>
  </si>
  <si>
    <t>Problem Reported (select one):</t>
  </si>
  <si>
    <t>1|2|3|4|5|6</t>
  </si>
  <si>
    <t>1=Hospitalization|2=Emergency Room Visit|3=A pacemaker, implanted neurostimulator or any other implanted device|4=A new diagnosis of epilepsy|5=A new diagnosis of cancer|6=Pregnancy</t>
  </si>
  <si>
    <t>foll_detail</t>
  </si>
  <si>
    <t>Event Details:</t>
  </si>
  <si>
    <t>foll_event</t>
  </si>
  <si>
    <t>Event follow up:</t>
  </si>
  <si>
    <t>medmon_date</t>
  </si>
  <si>
    <t>Review Date:</t>
  </si>
  <si>
    <t>med_rev</t>
  </si>
  <si>
    <t>Reviewer Comments</t>
  </si>
  <si>
    <t>foll_prod</t>
  </si>
  <si>
    <t>Is the event related to study procedures (5 times sit to stand)?</t>
  </si>
  <si>
    <t>1=Unrelated|2=Possibly|3=Probably|4=Definitely</t>
  </si>
  <si>
    <t>foll_tens</t>
  </si>
  <si>
    <t>Is the event related to study treatment (TENS)?</t>
  </si>
  <si>
    <t>foll_sae</t>
  </si>
  <si>
    <t>Is this an SAE?</t>
  </si>
  <si>
    <t>sae_onset</t>
  </si>
  <si>
    <t>SAE Onset date:</t>
  </si>
  <si>
    <t>sae_stop</t>
  </si>
  <si>
    <t>SAE Stop date:</t>
  </si>
  <si>
    <t>sae_severity</t>
  </si>
  <si>
    <t>Severity of SAE:</t>
  </si>
  <si>
    <t>1=Mild|2=Moderate|3=Severe</t>
  </si>
  <si>
    <t>foll_sae_2</t>
  </si>
  <si>
    <t>Is this event unexpected?</t>
  </si>
  <si>
    <t>foll_action</t>
  </si>
  <si>
    <t>Was there any action, including treatments and medications taken as a result of the event?</t>
  </si>
  <si>
    <t>foll_expl</t>
  </si>
  <si>
    <t>If Yes, please explain:</t>
  </si>
  <si>
    <t>discon_dis___1</t>
  </si>
  <si>
    <t>Discon_Dis:Participant discontinued on their ownWas it the participant or study staff that decided that TENS should be discontinued?</t>
  </si>
  <si>
    <t>Was it the participant or study staff that decided that TENS should be discontinued?[choice=Participant discontinued on their own]</t>
  </si>
  <si>
    <t>discon_dis___2</t>
  </si>
  <si>
    <t>Discon_Dis:Study staff directed participant to discontinue TENS useWas it the participant or study staff that decided that TENS should be discontinued?</t>
  </si>
  <si>
    <t>Was it the participant or study staff that decided that TENS should be discontinued?[choice=Study staff directed participant to discontinue TENS use]</t>
  </si>
  <si>
    <t>dis_reason</t>
  </si>
  <si>
    <t>Reason:</t>
  </si>
  <si>
    <t>ae_review_pdf</t>
  </si>
  <si>
    <t>Patient Experience follow up hard copy.</t>
  </si>
  <si>
    <t>Manual Verification</t>
  </si>
  <si>
    <t>No HEAL CRF Match</t>
  </si>
  <si>
    <t>GAD 7</t>
  </si>
  <si>
    <t>PHQ 9</t>
  </si>
  <si>
    <t>No HEAL CRF Match, related topic</t>
  </si>
  <si>
    <t>Row Labels</t>
  </si>
  <si>
    <t>Grand Total</t>
  </si>
  <si>
    <t>HEAL Core CRFs with variables</t>
  </si>
  <si>
    <t>PCS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</si>
</sst>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b/>
      <sz val="11"/>
      <color theme="1"/>
      <name val="Aptos Narrow"/>
      <family val="2"/>
      <scheme val="minor"/>
    </font>
    <font>
      <sz val="11"/>
      <color rgb="FF00B050"/>
      <name val="Aptos Narrow"/>
      <family val="2"/>
      <scheme val="minor"/>
    </font>
    <font>
      <b/>
      <sz val="11"/>
      <color rgb="FF00B050"/>
      <name val="Aptos Narrow"/>
      <family val="2"/>
      <scheme val="minor"/>
    </font>
    <font>
      <b/>
      <sz val="11"/>
      <name val="Aptos Narrow"/>
      <family val="2"/>
      <scheme val="minor"/>
    </font>
    <font>
      <sz val="11"/>
      <name val="Aptos Narrow"/>
      <family val="2"/>
      <scheme val="minor"/>
    </font>
    <font>
      <sz val="11"/>
      <color theme="5" tint="-0.249977111117893"/>
      <name val="Aptos Narrow"/>
      <family val="2"/>
      <scheme val="minor"/>
    </font>
    <font>
      <b/>
      <sz val="11"/>
      <color theme="5" tint="-0.249977111117893"/>
      <name val="Aptos Narrow"/>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2" fillId="0" borderId="0" xfId="0" applyFont="1"/>
    <xf numFmtId="0" fontId="3" fillId="0" borderId="0" xfId="0" applyFont="1"/>
    <xf numFmtId="0" fontId="4" fillId="0" borderId="1" xfId="0" applyFont="1" applyBorder="1" applyAlignment="1">
      <alignment horizontal="center" vertical="top"/>
    </xf>
    <xf numFmtId="0" fontId="5" fillId="0" borderId="0" xfId="0" applyFont="1"/>
    <xf numFmtId="0" fontId="6" fillId="0" borderId="0" xfId="0" applyFont="1"/>
    <xf numFmtId="0" fontId="7"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ezl Mae Fos" refreshedDate="45679.413441898148" createdVersion="8" refreshedVersion="8" minRefreshableVersion="3" recordCount="341" xr:uid="{38D6F0A1-340B-4127-8B98-02301430F346}">
  <cacheSource type="worksheet">
    <worksheetSource ref="A1:AQ1048576" sheet="EnhancedDD"/>
  </cacheSource>
  <cacheFields count="43">
    <cacheField name="module" numFmtId="0">
      <sharedItems containsBlank="1"/>
    </cacheField>
    <cacheField name="Extracted CRF Name" numFmtId="0">
      <sharedItems containsBlank="1"/>
    </cacheField>
    <cacheField name="Matched HEAL Core CRF" numFmtId="0">
      <sharedItems containsBlank="1"/>
    </cacheField>
    <cacheField name="Match Confidence" numFmtId="0">
      <sharedItems containsBlank="1"/>
    </cacheField>
    <cacheField name="Manual Verification" numFmtId="0">
      <sharedItems containsBlank="1" count="13">
        <s v="No HEAL CRF Match"/>
        <s v="Demographics"/>
        <s v="No HEAL CRF Match, related topic"/>
        <s v="Brief Pain Inventory (BPI)"/>
        <s v="PROMIS Physical Function Pain"/>
        <s v="PROMIS Sleep Disturbance 6a"/>
        <s v="PCS 13"/>
        <s v="PHQ 9"/>
        <s v="GAD 7"/>
        <s v="TAPS Pain"/>
        <s v="Patient Global Impression of Change (PGIC) Pain"/>
        <m/>
        <s v="PCS 6" u="1"/>
      </sharedItems>
    </cacheField>
    <cacheField name="name" numFmtId="0">
      <sharedItems containsBlank="1" count="341">
        <s v="record_id"/>
        <s v="welcomemess"/>
        <s v="first_name"/>
        <s v="last_name"/>
        <s v="phone"/>
        <s v="textout___1"/>
        <s v="sitename"/>
        <s v="email"/>
        <s v="above18"/>
        <s v="fmdiag"/>
        <s v="reffered"/>
        <s v="spkenglish"/>
        <s v="willingtens"/>
        <s v="implanted_device"/>
        <s v="another_study"/>
        <s v="tens_use"/>
        <s v="epilepsy"/>
        <s v="cancer"/>
        <s v="pregnant"/>
        <s v="pad_reaction"/>
        <s v="fmtips_id"/>
        <s v="street_address"/>
        <s v="city_address"/>
        <s v="state_address"/>
        <s v="zip_address"/>
        <s v="contract_yn"/>
        <s v="initials"/>
        <s v="date_signed"/>
        <s v="signature"/>
        <s v="signature_2"/>
        <s v="randomized"/>
        <s v="healthsystem"/>
        <s v="site_email"/>
        <s v="site_id"/>
        <s v="consent_upload"/>
        <s v="rest_pain"/>
        <s v="rest_fatigue"/>
        <s v="move_pain"/>
        <s v="move_fatigue"/>
        <s v="tens_start"/>
        <s v="tens_start_2"/>
        <s v="start_date"/>
        <s v="remind_30"/>
        <s v="remind_60"/>
        <s v="remind_90"/>
        <s v="remind_180"/>
        <s v="brthdtc"/>
        <s v="age"/>
        <s v="dob_verify"/>
        <s v="sex"/>
        <s v="genident"/>
        <s v="genidentoth"/>
        <s v="ethnic"/>
        <s v="race___1"/>
        <s v="race___2"/>
        <s v="race___3"/>
        <s v="race___4"/>
        <s v="race___5"/>
        <s v="race___6"/>
        <s v="race___7"/>
        <s v="edulevel"/>
        <s v="empstat"/>
        <s v="maristat"/>
        <s v="incmlvl"/>
        <s v="disabinsind"/>
        <s v="year"/>
        <s v="month"/>
        <s v="activity1_bl"/>
        <s v="activity1_display"/>
        <s v="activity1_rating"/>
        <s v="activity2_bl"/>
        <s v="activity2_display"/>
        <s v="activity2_rating"/>
        <s v="fibro_painindex___1"/>
        <s v="fibro_painindex___2"/>
        <s v="fibro_painindex___3"/>
        <s v="fibro_painindex___4"/>
        <s v="fibro_painindex___5"/>
        <s v="fibro_painindex___6"/>
        <s v="fibro_painindex___7"/>
        <s v="fibro_painindex___8"/>
        <s v="fibro_painindex___9"/>
        <s v="fibro_painindex___10"/>
        <s v="fibro_painindex___11"/>
        <s v="fibro_painindex___12"/>
        <s v="fibro_painindex___13"/>
        <s v="fibro_painindex___14"/>
        <s v="fibro_painindex___15"/>
        <s v="fibro_painindex___16"/>
        <s v="fibro_painindex___17"/>
        <s v="fibro_painindex___18"/>
        <s v="fibro_painindex___19"/>
        <s v="fibro_painindex___0"/>
        <s v="fibro_fatigue"/>
        <s v="fibro_waking"/>
        <s v="fibro_congnative"/>
        <s v="fibro_headaches"/>
        <s v="fibro_cramps"/>
        <s v="fibro_depress"/>
        <s v="walkcon_358f79"/>
        <s v="fiqr_brushhair_bdb852"/>
        <s v="fiqr_preparemeal_92d87b"/>
        <s v="fiqr_cleanfloors_016a32"/>
        <s v="fiqr_carrybags_384326"/>
        <s v="fiqr_flightstairs_bb4001"/>
        <s v="fiqr_changesheets_d8db8b"/>
        <s v="fiqr_sitinchair_211ed5"/>
        <s v="fiqr_shopping_8891d7"/>
        <s v="fiqr_weeklygoals_176aba"/>
        <s v="fiqr_overwhelmed_b28f86"/>
        <s v="fiqr_pain"/>
        <s v="fiqr_balancelvl_9e50ab"/>
        <s v="fiqr_sensitivitylvl_324764"/>
        <s v="fiqr_energy"/>
        <s v="fiqr_stiffness"/>
        <s v="fiqr_sleep"/>
        <s v="fiqr_depression"/>
        <s v="fiqr_memory"/>
        <s v="fiqr_anxiety"/>
        <s v="fiqr_touch"/>
        <s v="maf_experience"/>
        <s v="maf_severity"/>
        <s v="maf_distress"/>
        <s v="maf_chores"/>
        <s v="maf_cook"/>
        <s v="maf_wash"/>
        <s v="maf_dress"/>
        <s v="maf_work"/>
        <s v="maf_socialize"/>
        <s v="maf_sexactive"/>
        <s v="maf_recreation"/>
        <s v="maf_errands"/>
        <s v="maf_walk"/>
        <s v="maf_exercise"/>
        <s v="maf_frequency"/>
        <s v="maf_change"/>
        <s v="maf_missed"/>
        <s v="other_pain"/>
        <s v="bpipainareamap___1"/>
        <s v="bpipainareamap___2"/>
        <s v="bpipainareamap___3"/>
        <s v="bpipainareamap___4"/>
        <s v="bpipainareamap___5"/>
        <s v="bpipainareamap___6"/>
        <s v="bpipainareamap___7"/>
        <s v="bpipainareamap___8"/>
        <s v="bpipainareamap___9"/>
        <s v="bpipainareamap___10"/>
        <s v="bpipainareamap___11"/>
        <s v="bpipainareamap___12"/>
        <s v="bpipainareamap___13"/>
        <s v="bpipainareamap___14"/>
        <s v="bpipainareamap___15"/>
        <s v="bpipainareamap___16"/>
        <s v="bpipainareamap___17"/>
        <s v="bpipainareamap___18"/>
        <s v="bpipainareamap___19"/>
        <s v="bpipainareamap___20"/>
        <s v="bpipainareamap___21"/>
        <s v="bpipainareamap___22"/>
        <s v="bpipainareamap___23"/>
        <s v="bpipainareamap___24"/>
        <s v="bpipainareamap___25"/>
        <s v="bpipainareamap___26"/>
        <s v="bpipainareamap___27"/>
        <s v="bpipainareamap___28"/>
        <s v="bpipainareamap___29"/>
        <s v="bpipainareamap___30"/>
        <s v="bpipainareamap___31"/>
        <s v="bpipainareamap___32"/>
        <s v="bpipainareamap___33"/>
        <s v="bpipainareamap___34"/>
        <s v="bpipainareamap___35"/>
        <s v="bpipainareamap___36"/>
        <s v="bpipainareamap___37"/>
        <s v="bpipainareamap___38"/>
        <s v="bpipainareamap___39"/>
        <s v="bpipainareamap___40"/>
        <s v="bpipainareamap___41"/>
        <s v="bpipainareamap___42"/>
        <s v="bpipainareamap___43"/>
        <s v="bpipainareamap___44"/>
        <s v="bpipainareamap___45"/>
        <s v="bpi_mostpain"/>
        <s v="bpiworstpainratingscl"/>
        <s v="bpileastpainratingscl"/>
        <s v="bpiavgpainratingscl"/>
        <s v="bpicurrentpainratingscl"/>
        <s v="bpi_treatment"/>
        <s v="bpipainintfrgnrlactvtyscl"/>
        <s v="bpipainintfrmoodscl"/>
        <s v="bpipainintfrwlkablscl"/>
        <s v="bpipainnrmlwrkintrfrscl"/>
        <s v="bpipainrelationsintrfrscl"/>
        <s v="bpipainsleepintrfrscl"/>
        <s v="bpipainenjoymntintrfrscl"/>
        <s v="promisphysfuncchrsablscl"/>
        <s v="promisphfncstrsnrmpcabscl"/>
        <s v="promisphysfunc15mnwlkscl"/>
        <s v="promisphysfncerrshpablscl"/>
        <s v="promisphysfunc2hrlbrscl"/>
        <s v="promisphysfunchswrkscl"/>
        <s v="promissleepqualityscl"/>
        <s v="promissleepwasrefreshscl"/>
        <s v="promisproblemwithslpscl"/>
        <s v="promisdifficltfallaslpscl"/>
        <s v="promisslpwasrestlessscl"/>
        <s v="promistryhardgettoslpscl"/>
        <s v="sleepnighthourdur"/>
        <s v="sleepnightmindur"/>
        <s v="pcs_painend"/>
        <s v="pcs_goon"/>
        <s v="pcs_nevergetbetter"/>
        <s v="pcs_cantstand"/>
        <s v="pcs_painworse"/>
        <s v="pcs_overwhelm"/>
        <s v="pcs_painevents"/>
        <s v="pcs_anxious"/>
        <s v="pcs_outofmind"/>
        <s v="pcs_hurt"/>
        <s v="pcs_painstop"/>
        <s v="pcs_painintesity"/>
        <s v="pcs_serious"/>
        <s v="phqlitintrstscore"/>
        <s v="phqdeprssnscore"/>
        <s v="phqsleepimpairscore"/>
        <s v="phqtirdlittleenrgyscore"/>
        <s v="phqabnrmldietscore"/>
        <s v="phqconcntrtnimprmntscore"/>
        <s v="phqflngfailrscore"/>
        <s v="phqmovmntspchimprmntscore"/>
        <s v="gad7feelnervscl"/>
        <s v="gad7notstopwryscl"/>
        <s v="gad7wrytoomchscl"/>
        <s v="gad7troubrelxscl"/>
        <s v="gad7rstlessscl"/>
        <s v="gad7easyannoyedscl"/>
        <s v="gad7feelafrdscl"/>
        <s v="tapstobaccoproductscl"/>
        <s v="tapsalcoholusemalescl"/>
        <s v="tapsalcoholusefemalescl"/>
        <s v="tapsdrugusescl"/>
        <s v="tapsprescriptionmedusescl"/>
        <s v="med_tylenol"/>
        <s v="med_ibup"/>
        <s v="med_ultram"/>
        <s v="med_neurontin"/>
        <s v="med_depress"/>
        <s v="med_anxiety"/>
        <s v="med_muscle"/>
        <s v="med_marijuana"/>
        <s v="rapa_rarly"/>
        <s v="rapa_light"/>
        <s v="rapa_lightweekly"/>
        <s v="rapa_mod"/>
        <s v="rapa_vig"/>
        <s v="rapa_modweekly"/>
        <s v="rapa_vigweekly"/>
        <s v="rapa_strength"/>
        <s v="rapa_flex"/>
        <s v="pgicsymptomchangestatval"/>
        <s v="related_problem"/>
        <s v="related_checks___1"/>
        <s v="related_checks___2"/>
        <s v="related_checks___3"/>
        <s v="related_checks___4"/>
        <s v="related_other"/>
        <s v="fall_problem___1"/>
        <s v="fall_problem___2"/>
        <s v="fall_problem___3"/>
        <s v="health_changes___1"/>
        <s v="health_changes___2"/>
        <s v="health_changes___3"/>
        <s v="health_changes___4"/>
        <s v="health_changes___5"/>
        <s v="hospitalized"/>
        <s v="why_hospitalized"/>
        <s v="cause_tens"/>
        <s v="serious_ae"/>
        <s v="emergency_visit"/>
        <s v="emer_visit_explain"/>
        <s v="emer_visit_tens"/>
        <s v="ae_otherspecify"/>
        <s v="ae_health"/>
        <s v="tens_problem"/>
        <s v="problem_type___1"/>
        <s v="problem_type___2"/>
        <s v="problem_type___3"/>
        <s v="problem_type___4"/>
        <s v="problem_type___6"/>
        <s v="problem_type___5"/>
        <s v="tens_other"/>
        <s v="barrier_helpful"/>
        <s v="barrier_frequency"/>
        <s v="barrier_stopuse___1"/>
        <s v="barrier_stopuse___2"/>
        <s v="barrier_stopuse___3"/>
        <s v="barrier_stopuse___4"/>
        <s v="barrier_stopuse___5"/>
        <s v="barrier_stopuse___6"/>
        <s v="barriers_other"/>
        <s v="rest_pain_post"/>
        <s v="rest_fatigue_post"/>
        <s v="move_pain_post"/>
        <s v="move_fatigue_post"/>
        <s v="tens_stop"/>
        <s v="non_tens_stop"/>
        <s v="termination_date"/>
        <s v="termination_reason"/>
        <s v="death_date"/>
        <s v="other_specify"/>
        <s v="participant_reason"/>
        <s v="participant_other"/>
        <s v="pi_termination"/>
        <s v="discontinue_other"/>
        <s v="withdraw_consent"/>
        <s v="withdraw_date"/>
        <s v="termination_comments"/>
        <s v="reason1___1"/>
        <s v="reason2___1"/>
        <s v="reason3___1"/>
        <s v="foll_day"/>
        <s v="foll_rep"/>
        <s v="foll_detail"/>
        <s v="foll_event"/>
        <s v="medmon_date"/>
        <s v="med_rev"/>
        <s v="foll_prod"/>
        <s v="foll_tens"/>
        <s v="foll_sae"/>
        <s v="sae_onset"/>
        <s v="sae_stop"/>
        <s v="sae_severity"/>
        <s v="foll_sae_2"/>
        <s v="foll_action"/>
        <s v="foll_expl"/>
        <s v="discon_dis___1"/>
        <s v="discon_dis___2"/>
        <s v="dis_reason"/>
        <s v="ae_review_pdf"/>
        <m/>
      </sharedItems>
    </cacheField>
    <cacheField name="title" numFmtId="0">
      <sharedItems containsBlank="1" longText="1"/>
    </cacheField>
    <cacheField name="description" numFmtId="0">
      <sharedItems containsBlank="1" longText="1"/>
    </cacheField>
    <cacheField name="type" numFmtId="0">
      <sharedItems containsBlank="1"/>
    </cacheField>
    <cacheField name="format" numFmtId="0">
      <sharedItems containsBlank="1"/>
    </cacheField>
    <cacheField name="constraints.maxLength" numFmtId="0">
      <sharedItems containsNonDate="0" containsString="0" containsBlank="1"/>
    </cacheField>
    <cacheField name="constraints.enum" numFmtId="0">
      <sharedItems containsBlank="1" containsMixedTypes="1" containsNumber="1" containsInteger="1" minValue="1" maxValue="1" count="19">
        <m/>
        <s v="0|1"/>
        <s v="14|15|16|17|18|19|20|21|22|23|24|25|26|27|28|29|30|31|32|33|34|35|36|37|38|39|40|41|42|43|44|45|46|47|48|49"/>
        <s v="1|2|3|4|5|6|7|8|9|10|11|12|13|14|15|16|17|18|19|20|21|22|23|24|25|26|27|28|29|30|31|32|33|34|35|36|37|38|39|40|41|42|43|44|45|46|47|48|49|50"/>
        <s v="0|1|2|3|4|5|6|7|8|9|10"/>
        <s v="1|2|3|4|5"/>
        <s v="1|2|3|4"/>
        <s v="1|2|3|4|5|6|7"/>
        <s v="1|2|3|4|5|6|7|8|9|10"/>
        <s v="1|0|2"/>
        <s v="0|1|2|3"/>
        <n v="1"/>
        <s v="1|2|3|4|5|6|7|8|9|10|11|12|13|14|15|16|17|18|19|20|21|22|23|24|25|26|27|28|29|30|31|32|33|34|35|36|37|38|39|40|41|42|43|44|45"/>
        <s v="5|4|3|2|1"/>
        <s v="0|1|2|3|4"/>
        <s v="1|2|3"/>
        <s v="1|0"/>
        <s v="1|2"/>
        <s v="1|2|3|4|5|6"/>
      </sharedItems>
    </cacheField>
    <cacheField name="constraints.pattern" numFmtId="0">
      <sharedItems containsBlank="1"/>
    </cacheField>
    <cacheField name="constraints.maximum" numFmtId="0">
      <sharedItems containsNonDate="0" containsString="0" containsBlank="1"/>
    </cacheField>
    <cacheField name="constraints.minimum" numFmtId="0">
      <sharedItems containsNonDate="0" containsString="0" containsBlank="1"/>
    </cacheField>
    <cacheField name="encodings" numFmtId="0">
      <sharedItems containsBlank="1" longText="1"/>
    </cacheField>
    <cacheField name="ordered" numFmtId="0">
      <sharedItems containsNonDate="0" containsString="0" containsBlank="1"/>
    </cacheField>
    <cacheField name="missingValues" numFmtId="0">
      <sharedItems containsNonDate="0" containsString="0" containsBlank="1"/>
    </cacheField>
    <cacheField name="trueValues" numFmtId="0">
      <sharedItems containsNonDate="0" containsString="0" containsBlank="1"/>
    </cacheField>
    <cacheField name="falseValues" numFmtId="0">
      <sharedItems containsNonDate="0" containsString="0" containsBlank="1"/>
    </cacheField>
    <cacheField name="repo_link" numFmtId="0">
      <sharedItems containsNonDate="0" containsString="0" containsBlank="1"/>
    </cacheField>
    <cacheField name="standardsMappings.type" numFmtId="0">
      <sharedItems containsNonDate="0" containsString="0" containsBlank="1"/>
    </cacheField>
    <cacheField name="standardsMappings.label" numFmtId="0">
      <sharedItems containsNonDate="0" containsString="0" containsBlank="1"/>
    </cacheField>
    <cacheField name="standardsMappings.url" numFmtId="0">
      <sharedItems containsNonDate="0" containsString="0" containsBlank="1"/>
    </cacheField>
    <cacheField name="standardsMappings.source" numFmtId="0">
      <sharedItems containsNonDate="0" containsString="0" containsBlank="1"/>
    </cacheField>
    <cacheField name="standardsMappings.id" numFmtId="0">
      <sharedItems containsNonDate="0" containsString="0" containsBlank="1"/>
    </cacheField>
    <cacheField name="relatedConcepts.type" numFmtId="0">
      <sharedItems containsNonDate="0" containsString="0" containsBlank="1"/>
    </cacheField>
    <cacheField name="relatedConcepts.label" numFmtId="0">
      <sharedItems containsNonDate="0" containsString="0" containsBlank="1"/>
    </cacheField>
    <cacheField name="relatedConcepts.url" numFmtId="0">
      <sharedItems containsNonDate="0" containsString="0" containsBlank="1"/>
    </cacheField>
    <cacheField name="relatedConcepts.source" numFmtId="0">
      <sharedItems containsNonDate="0" containsString="0" containsBlank="1"/>
    </cacheField>
    <cacheField name="relatedConcepts.id" numFmtId="0">
      <sharedItems containsNonDate="0" containsString="0" containsBlank="1"/>
    </cacheField>
    <cacheField name="univarStats.median" numFmtId="0">
      <sharedItems containsNonDate="0" containsString="0" containsBlank="1"/>
    </cacheField>
    <cacheField name="univarStats.mean" numFmtId="0">
      <sharedItems containsNonDate="0" containsString="0" containsBlank="1"/>
    </cacheField>
    <cacheField name="univarStats.std" numFmtId="0">
      <sharedItems containsNonDate="0" containsString="0" containsBlank="1"/>
    </cacheField>
    <cacheField name="univarStats.min" numFmtId="0">
      <sharedItems containsNonDate="0" containsString="0" containsBlank="1"/>
    </cacheField>
    <cacheField name="univarStats.max" numFmtId="0">
      <sharedItems containsNonDate="0" containsString="0" containsBlank="1"/>
    </cacheField>
    <cacheField name="univarStats.mode" numFmtId="0">
      <sharedItems containsNonDate="0" containsString="0" containsBlank="1"/>
    </cacheField>
    <cacheField name="univarStats.count" numFmtId="0">
      <sharedItems containsNonDate="0" containsString="0" containsBlank="1"/>
    </cacheField>
    <cacheField name="univarStats.twentyFifthPercentile" numFmtId="0">
      <sharedItems containsNonDate="0" containsString="0" containsBlank="1"/>
    </cacheField>
    <cacheField name="univarStats.seventyFifthPercentile" numFmtId="0">
      <sharedItems containsNonDate="0" containsString="0" containsBlank="1"/>
    </cacheField>
    <cacheField name="univarStats.categoricalMarginals.name" numFmtId="0">
      <sharedItems containsNonDate="0" containsString="0" containsBlank="1"/>
    </cacheField>
    <cacheField name="univarStats.categoricalMarginals.count" numFmtId="0">
      <sharedItems containsNonDate="0" containsString="0" containsBlank="1"/>
    </cacheField>
    <cacheField name="Original CRF 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1">
  <r>
    <s v="inclusionexclusion"/>
    <s v="Screening Questionnaire"/>
    <s v="No CRF match"/>
    <s v="High Confidence"/>
    <x v="0"/>
    <x v="0"/>
    <s v="Record ID"/>
    <s v="Record ID"/>
    <s v="string"/>
    <m/>
    <m/>
    <x v="0"/>
    <m/>
    <m/>
    <m/>
    <m/>
    <m/>
    <m/>
    <m/>
    <m/>
    <m/>
    <m/>
    <m/>
    <m/>
    <m/>
    <m/>
    <m/>
    <m/>
    <m/>
    <m/>
    <m/>
    <m/>
    <m/>
    <m/>
    <m/>
    <m/>
    <m/>
    <m/>
    <m/>
    <m/>
    <m/>
    <m/>
    <s v="inclusionexclusion"/>
  </r>
  <r>
    <s v="inclusionexclusion"/>
    <s v="Screening Questionnaire"/>
    <s v="No CRF match"/>
    <s v="High Confidence"/>
    <x v="0"/>
    <x v="1"/>
    <s v="Thank you for your interest in the Fibromyalgia TENS in Physical Therapy (FM-TIPS)! We are currently recruiting individuals with fibromyalgia who are 18 years old or above.The FM-TIPS study involves using TENS to your neck and back, completing study home activities at 5-6 timepoints over 6 months, and completing physical therapy (PT) as directed by your physical therapist.If you agree to be in the study, you will be in one of two groups. Group 1 includes using TENS for six months and PT as directed by your physical therapist. Group 2 includes PT as directed by your physical therapist and using TENS in the last 4 months.You will be provided the TENS units and TENS supplies for the study and they will be yours to keep at the end of the study. You will be paid for your participation after you complete home activities at varying timepoints.Please feel free to ask questions at any time by contacting our team. Here are a few ways to contact us:• Telephone: 319-467-4203• Email: fmtips-icf@uiowa.edu• Website: fmtips.orgIf you are interested in participating in the FM-TIPS study, the next step is to answer a few screening questions to see if you qualify for FM-TIPS.I have read the above information and would like to complete the screening questions."/>
    <s v="Thank you for your interest in the Fibromyalgia TENS in Physical Therapy (FM-TIPS)! We are currently recruiting individuals with fibromyalgia who are 18 years old or above.The FM-TIPS study involves using TENS to your neck and back, completing study home activities at 5-6 timepoints over 6 months, and completing physical therapy (PT) as directed by your physical therapist.If you agree to be in the study, you will be in one of two groups. Group 1 includes using TENS for six months and PT as directed by your physical therapist. Group 2 includes PT as directed by your physical therapist and using TENS in the last 4 months.You will be provided the TENS units and TENS supplies for the study and they will be yours to keep at the end of the study. You will be paid for your participation after you complete home activities at varying timepoints.Please feel free to ask questions at any time by contacting our team. Here are a few ways to contact us:• Telephone: 319-467-4203• Email: fmtips-icf@uiowa.edu• Website: fmtips.orgIf you are interested in participating in the FM-TIPS study, the next step is to answer a few screening questions to see if you qualify for FM-TIPS.I have read the above information and would like to complete the screening questions."/>
    <s v="integer"/>
    <m/>
    <m/>
    <x v="1"/>
    <m/>
    <m/>
    <m/>
    <s v="0=No|1=Yes"/>
    <m/>
    <m/>
    <m/>
    <m/>
    <m/>
    <m/>
    <m/>
    <m/>
    <m/>
    <m/>
    <m/>
    <m/>
    <m/>
    <m/>
    <m/>
    <m/>
    <m/>
    <m/>
    <m/>
    <m/>
    <m/>
    <m/>
    <m/>
    <m/>
    <m/>
    <m/>
    <s v="inclusionexclusion"/>
  </r>
  <r>
    <s v="inclusionexclusion"/>
    <s v="Screening Questionnaire"/>
    <s v="No CRF match"/>
    <s v="High Confidence"/>
    <x v="0"/>
    <x v="2"/>
    <s v="First name:"/>
    <s v="First name:"/>
    <s v="string"/>
    <m/>
    <m/>
    <x v="0"/>
    <m/>
    <m/>
    <m/>
    <m/>
    <m/>
    <m/>
    <m/>
    <m/>
    <m/>
    <m/>
    <m/>
    <m/>
    <m/>
    <m/>
    <m/>
    <m/>
    <m/>
    <m/>
    <m/>
    <m/>
    <m/>
    <m/>
    <m/>
    <m/>
    <m/>
    <m/>
    <m/>
    <m/>
    <m/>
    <m/>
    <s v="inclusionexclusion"/>
  </r>
  <r>
    <s v="inclusionexclusion"/>
    <s v="Screening Questionnaire"/>
    <s v="No CRF match"/>
    <s v="High Confidence"/>
    <x v="0"/>
    <x v="3"/>
    <s v="Last name:"/>
    <s v="Last name:"/>
    <s v="string"/>
    <m/>
    <m/>
    <x v="0"/>
    <m/>
    <m/>
    <m/>
    <m/>
    <m/>
    <m/>
    <m/>
    <m/>
    <m/>
    <m/>
    <m/>
    <m/>
    <m/>
    <m/>
    <m/>
    <m/>
    <m/>
    <m/>
    <m/>
    <m/>
    <m/>
    <m/>
    <m/>
    <m/>
    <m/>
    <m/>
    <m/>
    <m/>
    <m/>
    <m/>
    <s v="inclusionexclusion"/>
  </r>
  <r>
    <s v="inclusionexclusion"/>
    <s v="Screening Questionnaire"/>
    <s v="No CRF match"/>
    <s v="High Confidence"/>
    <x v="0"/>
    <x v="4"/>
    <s v="Phone Number:"/>
    <s v="Phone Number:"/>
    <s v="string"/>
    <m/>
    <m/>
    <x v="0"/>
    <s v="^[0-9]{3}-[0-9]{3}-[0-9]{4}$"/>
    <m/>
    <m/>
    <m/>
    <m/>
    <m/>
    <m/>
    <m/>
    <m/>
    <m/>
    <m/>
    <m/>
    <m/>
    <m/>
    <m/>
    <m/>
    <m/>
    <m/>
    <m/>
    <m/>
    <m/>
    <m/>
    <m/>
    <m/>
    <m/>
    <m/>
    <m/>
    <m/>
    <m/>
    <m/>
    <s v="inclusionexclusion"/>
  </r>
  <r>
    <s v="inclusionexclusion"/>
    <s v="Screening Questionnaire"/>
    <s v="No CRF match"/>
    <s v="High Confidence"/>
    <x v="0"/>
    <x v="5"/>
    <s v="Textout:Click here to opt outStudy notifications and communication are through email, phone and text messages. If you would like to _x000a_opt out of the text messaging please check the box to the right."/>
    <s v="Study notifications and communication are through email, phone and text messages. If you would like to _x000a_opt out of the text messaging please check the box to the right.[choice=Click here to opt out]"/>
    <s v="boolean"/>
    <m/>
    <m/>
    <x v="1"/>
    <m/>
    <m/>
    <m/>
    <s v="0=Unchecked|1=Checked"/>
    <m/>
    <m/>
    <m/>
    <m/>
    <m/>
    <m/>
    <m/>
    <m/>
    <m/>
    <m/>
    <m/>
    <m/>
    <m/>
    <m/>
    <m/>
    <m/>
    <m/>
    <m/>
    <m/>
    <m/>
    <m/>
    <m/>
    <m/>
    <m/>
    <m/>
    <m/>
    <s v="inclusionexclusion"/>
  </r>
  <r>
    <s v="inclusionexclusion"/>
    <s v="Screening Questionnaire"/>
    <s v="No CRF match"/>
    <s v="High Confidence"/>
    <x v="0"/>
    <x v="6"/>
    <s v="Site:"/>
    <s v=": Site:"/>
    <s v="integer"/>
    <m/>
    <m/>
    <x v="2"/>
    <m/>
    <m/>
    <m/>
    <s v="14=GenesisDevils Glen - Bettendorf|15=GenesisValley Fair -Davenport|16=GenesisSilvis|17=GenesisEldridge|18=GenesisDCH - Dewitt|19=KeprosCedar Rapids|20=KeprosMarion|21=Rock ValleyMedical Associates - Clinton|22=Rock ValleySilvis|23=Rock ValleyCedarwood  Muscatine|24=Rock ValleyWest Des Moines|25=Rock ValleyThe Ave - Moline|26=Rock ValleyKnoxville, IL|27=Rock ValleyTower Park Waterloo|28=UI Chicago2C|29=UI ChicagoMaxwell|30=APTSM Appleton North|31=APTSM Appleton West|32=APTSM Marinette|33=APTSM Menominee|34=APTSM Shawano|35=APTSM Neenah|36=APTSM Ripon|37=APTSM Stevens Point North|38=APTSM Iola|39=APTSM Fond du Lac|40=APTSM Manitowoc|41=BST Baxter|42=BST Fargo|43=BST Montague|44=BST Ortonville|45=BST Morris|46=BST Watertown|47=BST Marshall|48=APTSM Sheboygan|49=BST Minneota"/>
    <m/>
    <m/>
    <m/>
    <m/>
    <m/>
    <m/>
    <m/>
    <m/>
    <m/>
    <m/>
    <m/>
    <m/>
    <m/>
    <m/>
    <m/>
    <m/>
    <m/>
    <m/>
    <m/>
    <m/>
    <m/>
    <m/>
    <m/>
    <m/>
    <m/>
    <m/>
    <s v="inclusionexclusion"/>
  </r>
  <r>
    <s v="inclusionexclusion"/>
    <s v="Screening Questionnaire"/>
    <s v="No CRF match"/>
    <s v="High Confidence"/>
    <x v="0"/>
    <x v="7"/>
    <s v="Email address (Used for study access and communication)"/>
    <s v=": Email address (Used for study access and communication)"/>
    <s v="string"/>
    <s v="email"/>
    <m/>
    <x v="0"/>
    <m/>
    <m/>
    <m/>
    <m/>
    <m/>
    <m/>
    <m/>
    <m/>
    <m/>
    <m/>
    <m/>
    <m/>
    <m/>
    <m/>
    <m/>
    <m/>
    <m/>
    <m/>
    <m/>
    <m/>
    <m/>
    <m/>
    <m/>
    <m/>
    <m/>
    <m/>
    <m/>
    <m/>
    <m/>
    <m/>
    <s v="inclusionexclusion"/>
  </r>
  <r>
    <s v="inclusionexclusion"/>
    <s v="Screening Questionnaire"/>
    <s v="No CRF match"/>
    <s v="High Confidence"/>
    <x v="0"/>
    <x v="8"/>
    <s v="Are you 18 years of age or older?"/>
    <s v=": Are you 18 years of age or older?"/>
    <s v="integer"/>
    <m/>
    <m/>
    <x v="1"/>
    <m/>
    <m/>
    <m/>
    <s v="0=No|1=Yes"/>
    <m/>
    <m/>
    <m/>
    <m/>
    <m/>
    <m/>
    <m/>
    <m/>
    <m/>
    <m/>
    <m/>
    <m/>
    <m/>
    <m/>
    <m/>
    <m/>
    <m/>
    <m/>
    <m/>
    <m/>
    <m/>
    <m/>
    <m/>
    <m/>
    <m/>
    <m/>
    <s v="inclusionexclusion"/>
  </r>
  <r>
    <s v="inclusionexclusion"/>
    <s v="Screening Questionnaire"/>
    <s v="No CRF match"/>
    <s v="High Confidence"/>
    <x v="0"/>
    <x v="9"/>
    <s v="Have you been told you have fibromyalgia by a physician or other clinician?"/>
    <s v=": Have you been told you have fibromyalgia by a physician or other clinician?"/>
    <s v="integer"/>
    <m/>
    <m/>
    <x v="1"/>
    <m/>
    <m/>
    <m/>
    <s v="0=No|1=Yes"/>
    <m/>
    <m/>
    <m/>
    <m/>
    <m/>
    <m/>
    <m/>
    <m/>
    <m/>
    <m/>
    <m/>
    <m/>
    <m/>
    <m/>
    <m/>
    <m/>
    <m/>
    <m/>
    <m/>
    <m/>
    <m/>
    <m/>
    <m/>
    <m/>
    <m/>
    <m/>
    <s v="inclusionexclusion"/>
  </r>
  <r>
    <s v="inclusionexclusion"/>
    <s v="Screening Questionnaire"/>
    <s v="No CRF match"/>
    <s v="High Confidence"/>
    <x v="0"/>
    <x v="10"/>
    <s v="Have you been referred to physical therapy for Fibromyalgia or pain lasting more than 3 months in any area of your body?"/>
    <s v=": Have you been referred to physical therapy for Fibromyalgia or pain lasting more than 3 months in any area of your body?"/>
    <s v="integer"/>
    <m/>
    <m/>
    <x v="1"/>
    <m/>
    <m/>
    <m/>
    <s v="0=No|1=Yes"/>
    <m/>
    <m/>
    <m/>
    <m/>
    <m/>
    <m/>
    <m/>
    <m/>
    <m/>
    <m/>
    <m/>
    <m/>
    <m/>
    <m/>
    <m/>
    <m/>
    <m/>
    <m/>
    <m/>
    <m/>
    <m/>
    <m/>
    <m/>
    <m/>
    <m/>
    <m/>
    <s v="inclusionexclusion"/>
  </r>
  <r>
    <s v="inclusionexclusion"/>
    <s v="Screening Questionnaire"/>
    <s v="No CRF match"/>
    <s v="High Confidence"/>
    <x v="0"/>
    <x v="11"/>
    <s v="Are you able to read English well?"/>
    <s v=": Are you able to read English well?"/>
    <s v="integer"/>
    <m/>
    <m/>
    <x v="1"/>
    <m/>
    <m/>
    <m/>
    <s v="0=No|1=Yes"/>
    <m/>
    <m/>
    <m/>
    <m/>
    <m/>
    <m/>
    <m/>
    <m/>
    <m/>
    <m/>
    <m/>
    <m/>
    <m/>
    <m/>
    <m/>
    <m/>
    <m/>
    <m/>
    <m/>
    <m/>
    <m/>
    <m/>
    <m/>
    <m/>
    <m/>
    <m/>
    <s v="inclusionexclusion"/>
  </r>
  <r>
    <s v="inclusionexclusion"/>
    <s v="Screening Questionnaire"/>
    <s v="No CRF match"/>
    <s v="High Confidence"/>
    <x v="0"/>
    <x v="12"/>
    <s v="Are you willing to wear a TENS unit and electrodes for your neck and back?"/>
    <s v=": Are you willing to wear a TENS unit and electrodes for your neck and back?"/>
    <s v="integer"/>
    <m/>
    <m/>
    <x v="1"/>
    <m/>
    <m/>
    <m/>
    <s v="0=No|1=Yes"/>
    <m/>
    <m/>
    <m/>
    <m/>
    <m/>
    <m/>
    <m/>
    <m/>
    <m/>
    <m/>
    <m/>
    <m/>
    <m/>
    <m/>
    <m/>
    <m/>
    <m/>
    <m/>
    <m/>
    <m/>
    <m/>
    <m/>
    <m/>
    <m/>
    <m/>
    <m/>
    <s v="inclusionexclusion"/>
  </r>
  <r>
    <s v="inclusionexclusion"/>
    <s v="Screening Questionnaire"/>
    <s v="No CRF match"/>
    <s v="High Confidence"/>
    <x v="0"/>
    <x v="13"/>
    <s v="Do you have an implanted device that is controlled electronically such as a pacemaker, defibrillator, or neurostimulator?"/>
    <s v=": Do you have an implanted device that is controlled electronically such as a pacemaker, defibrillator, or neurostimulator?"/>
    <s v="integer"/>
    <m/>
    <m/>
    <x v="1"/>
    <m/>
    <m/>
    <m/>
    <s v="0=No|1=Yes"/>
    <m/>
    <m/>
    <m/>
    <m/>
    <m/>
    <m/>
    <m/>
    <m/>
    <m/>
    <m/>
    <m/>
    <m/>
    <m/>
    <m/>
    <m/>
    <m/>
    <m/>
    <m/>
    <m/>
    <m/>
    <m/>
    <m/>
    <m/>
    <m/>
    <m/>
    <m/>
    <s v="inclusionexclusion"/>
  </r>
  <r>
    <s v="inclusionexclusion"/>
    <s v="Screening Questionnaire"/>
    <s v="No CRF match"/>
    <s v="High Confidence"/>
    <x v="0"/>
    <x v="14"/>
    <s v="Are you currently enrolled in another research study for pain control?"/>
    <s v=": Are you currently enrolled in another research study for pain control?"/>
    <s v="integer"/>
    <m/>
    <m/>
    <x v="1"/>
    <m/>
    <m/>
    <m/>
    <s v="0=No|1=Yes"/>
    <m/>
    <m/>
    <m/>
    <m/>
    <m/>
    <m/>
    <m/>
    <m/>
    <m/>
    <m/>
    <m/>
    <m/>
    <m/>
    <m/>
    <m/>
    <m/>
    <m/>
    <m/>
    <m/>
    <m/>
    <m/>
    <m/>
    <m/>
    <m/>
    <m/>
    <m/>
    <s v="inclusionexclusion"/>
  </r>
  <r>
    <s v="inclusionexclusion"/>
    <s v="Screening Questionnaire"/>
    <s v="No CRF match"/>
    <s v="High Confidence"/>
    <x v="0"/>
    <x v="15"/>
    <s v="Have you used TENS in the last 30 days?"/>
    <s v=": Have you used TENS in the last 30 days?"/>
    <s v="integer"/>
    <m/>
    <m/>
    <x v="1"/>
    <m/>
    <m/>
    <m/>
    <s v="0=No|1=Yes"/>
    <m/>
    <m/>
    <m/>
    <m/>
    <m/>
    <m/>
    <m/>
    <m/>
    <m/>
    <m/>
    <m/>
    <m/>
    <m/>
    <m/>
    <m/>
    <m/>
    <m/>
    <m/>
    <m/>
    <m/>
    <m/>
    <m/>
    <m/>
    <m/>
    <m/>
    <m/>
    <s v="inclusionexclusion"/>
  </r>
  <r>
    <s v="inclusionexclusion"/>
    <s v="Screening Questionnaire"/>
    <s v="No CRF match"/>
    <s v="High Confidence"/>
    <x v="0"/>
    <x v="16"/>
    <s v="Do you have epilepsy?"/>
    <s v=": Do you have epilepsy?"/>
    <s v="integer"/>
    <m/>
    <m/>
    <x v="1"/>
    <m/>
    <m/>
    <m/>
    <s v="0=No|1=Yes"/>
    <m/>
    <m/>
    <m/>
    <m/>
    <m/>
    <m/>
    <m/>
    <m/>
    <m/>
    <m/>
    <m/>
    <m/>
    <m/>
    <m/>
    <m/>
    <m/>
    <m/>
    <m/>
    <m/>
    <m/>
    <m/>
    <m/>
    <m/>
    <m/>
    <m/>
    <m/>
    <s v="inclusionexclusion"/>
  </r>
  <r>
    <s v="inclusionexclusion"/>
    <s v="Screening Questionnaire"/>
    <s v="No CRF match"/>
    <s v="High Confidence"/>
    <x v="0"/>
    <x v="17"/>
    <s v="Are you being treated for active cancer?"/>
    <s v=": Are you being treated for active cancer?"/>
    <s v="integer"/>
    <m/>
    <m/>
    <x v="1"/>
    <m/>
    <m/>
    <m/>
    <s v="0=No|1=Yes"/>
    <m/>
    <m/>
    <m/>
    <m/>
    <m/>
    <m/>
    <m/>
    <m/>
    <m/>
    <m/>
    <m/>
    <m/>
    <m/>
    <m/>
    <m/>
    <m/>
    <m/>
    <m/>
    <m/>
    <m/>
    <m/>
    <m/>
    <m/>
    <m/>
    <m/>
    <m/>
    <s v="inclusionexclusion"/>
  </r>
  <r>
    <s v="inclusionexclusion"/>
    <s v="Screening Questionnaire"/>
    <s v="No CRF match"/>
    <s v="High Confidence"/>
    <x v="0"/>
    <x v="18"/>
    <s v="Are you currently pregnant or planning to become pregnant in the next 6 months?"/>
    <s v=": Are you currently pregnant or planning to become pregnant in the next 6 months?"/>
    <s v="integer"/>
    <m/>
    <m/>
    <x v="1"/>
    <m/>
    <m/>
    <m/>
    <s v="0=No|1=Yes"/>
    <m/>
    <m/>
    <m/>
    <m/>
    <m/>
    <m/>
    <m/>
    <m/>
    <m/>
    <m/>
    <m/>
    <m/>
    <m/>
    <m/>
    <m/>
    <m/>
    <m/>
    <m/>
    <m/>
    <m/>
    <m/>
    <m/>
    <m/>
    <m/>
    <m/>
    <m/>
    <s v="inclusionexclusion"/>
  </r>
  <r>
    <s v="inclusionexclusion"/>
    <s v="Screening Questionnaire"/>
    <s v="No CRF match"/>
    <s v="High Confidence"/>
    <x v="0"/>
    <x v="19"/>
    <s v="Do you have an allergic reaction to gel pads on your skin - similar to the gel on an EKG patch?"/>
    <s v=": Do you have an allergic reaction to gel pads on your skin - similar to the gel on an EKG patch?"/>
    <s v="integer"/>
    <m/>
    <m/>
    <x v="1"/>
    <m/>
    <m/>
    <m/>
    <s v="0=No|1=Yes"/>
    <m/>
    <m/>
    <m/>
    <m/>
    <m/>
    <m/>
    <m/>
    <m/>
    <m/>
    <m/>
    <m/>
    <m/>
    <m/>
    <m/>
    <m/>
    <m/>
    <m/>
    <m/>
    <m/>
    <m/>
    <m/>
    <m/>
    <m/>
    <m/>
    <m/>
    <m/>
    <s v="inclusionexclusion"/>
  </r>
  <r>
    <s v="inclusionexclusion"/>
    <s v="Screening Questionnaire"/>
    <s v="No CRF match"/>
    <s v="High Confidence"/>
    <x v="0"/>
    <x v="20"/>
    <s v="Id field"/>
    <s v=": Id field[calculation: [record_id] + 1000]"/>
    <s v="number"/>
    <m/>
    <m/>
    <x v="0"/>
    <m/>
    <m/>
    <m/>
    <m/>
    <m/>
    <m/>
    <m/>
    <m/>
    <m/>
    <m/>
    <m/>
    <m/>
    <m/>
    <m/>
    <m/>
    <m/>
    <m/>
    <m/>
    <m/>
    <m/>
    <m/>
    <m/>
    <m/>
    <m/>
    <m/>
    <m/>
    <m/>
    <m/>
    <m/>
    <m/>
    <s v="inclusionexclusion"/>
  </r>
  <r>
    <s v="informed_consent_documentation"/>
    <s v="Informed Consent Form"/>
    <s v="No CRF match"/>
    <s v="High Confidence"/>
    <x v="0"/>
    <x v="21"/>
    <s v="Street:"/>
    <s v="Address: Street:"/>
    <s v="string"/>
    <m/>
    <m/>
    <x v="0"/>
    <m/>
    <m/>
    <m/>
    <m/>
    <m/>
    <m/>
    <m/>
    <m/>
    <m/>
    <m/>
    <m/>
    <m/>
    <m/>
    <m/>
    <m/>
    <m/>
    <m/>
    <m/>
    <m/>
    <m/>
    <m/>
    <m/>
    <m/>
    <m/>
    <m/>
    <m/>
    <m/>
    <m/>
    <m/>
    <m/>
    <s v="informed_consent_documentation"/>
  </r>
  <r>
    <s v="informed_consent_documentation"/>
    <s v="Informed Consent Form"/>
    <s v="No CRF match"/>
    <s v="High Confidence"/>
    <x v="0"/>
    <x v="22"/>
    <s v="City:"/>
    <s v="Address: City:"/>
    <s v="string"/>
    <m/>
    <m/>
    <x v="0"/>
    <m/>
    <m/>
    <m/>
    <m/>
    <m/>
    <m/>
    <m/>
    <m/>
    <m/>
    <m/>
    <m/>
    <m/>
    <m/>
    <m/>
    <m/>
    <m/>
    <m/>
    <m/>
    <m/>
    <m/>
    <m/>
    <m/>
    <m/>
    <m/>
    <m/>
    <m/>
    <m/>
    <m/>
    <m/>
    <m/>
    <s v="informed_consent_documentation"/>
  </r>
  <r>
    <s v="informed_consent_documentation"/>
    <s v="Informed Consent Form"/>
    <s v="No CRF match"/>
    <s v="High Confidence"/>
    <x v="0"/>
    <x v="23"/>
    <s v="State:"/>
    <s v="Address: State:"/>
    <s v="integer"/>
    <m/>
    <m/>
    <x v="3"/>
    <m/>
    <m/>
    <m/>
    <s v="1=Alabama|2=Alaska|3=Arizona|4=Arkansas|5=California|6=Colorado|7=Connecticut|8=Delaware|9=Florida|10=Georgia|11=Hawaii|12=Idaho|13=Illinois|14=Indiana|15=Iowa|16=Kansas|17=Kentucky|18=Louisiana|19=Maine|20=Maryland|21=Massachusetts|22=Michigan|23=Minnesota|24=Mississippi|25=Missouri|26=Montana|27=Nebraska|28=Nevada|29=New Hampshire|30=New Jersey|31=New Mexico|32=New York|33=North Carolina|34=North Dakota|35=Ohio|36=Oklahoma|37=Oregon|38=Pennsylvania|39=Rhode Island|40=South Carolina|41=South Dakota|42=Tennessee|43=Texas|44=Utah|45=Vermont|46=Virginia|47=Washington|48=West Virginia|49=Wisconsin|50=Wyoming"/>
    <m/>
    <m/>
    <m/>
    <m/>
    <m/>
    <m/>
    <m/>
    <m/>
    <m/>
    <m/>
    <m/>
    <m/>
    <m/>
    <m/>
    <m/>
    <m/>
    <m/>
    <m/>
    <m/>
    <m/>
    <m/>
    <m/>
    <m/>
    <m/>
    <m/>
    <m/>
    <s v="informed_consent_documentation"/>
  </r>
  <r>
    <s v="informed_consent_documentation"/>
    <s v="Informed Consent Form"/>
    <s v="No CRF match"/>
    <s v="High Confidence"/>
    <x v="0"/>
    <x v="24"/>
    <s v="Zip code:"/>
    <s v="Address: Zip code:"/>
    <s v="string"/>
    <m/>
    <m/>
    <x v="0"/>
    <s v="^[0-9]{5}$"/>
    <m/>
    <m/>
    <m/>
    <m/>
    <m/>
    <m/>
    <m/>
    <m/>
    <m/>
    <m/>
    <m/>
    <m/>
    <m/>
    <m/>
    <m/>
    <m/>
    <m/>
    <m/>
    <m/>
    <m/>
    <m/>
    <m/>
    <m/>
    <m/>
    <m/>
    <m/>
    <m/>
    <m/>
    <m/>
    <s v="informed_consent_documentation"/>
  </r>
  <r>
    <s v="informed_consent_documentation"/>
    <s v="Informed Consent Form"/>
    <s v="No CRF match"/>
    <s v="High Confidence"/>
    <x v="0"/>
    <x v="25"/>
    <s v="Your data will be stored with a code which may be linked to your name, address, date of birth, and medical record number. If you agree now to future use of your data but decide in the future that you would like to have it removed from future research, you should contact Dr. Kathleen Sluka at 319-335-9791.  However, if some research with your data has already been completed, the information from that research may still be used. _x000a__x000a_Please place your initials in the blank next to Yes or No for each of the questions below:_x000a__x000a_My data may be stored/shared for future research."/>
    <s v="Address: Your data will be stored with a code which may be linked to your name, address, date of birth, and medical record number. If you agree now to future use of your data but decide in the future that you would like to have it removed from future research, you should contact Dr. Kathleen Sluka at 319-335-9791.  However, if some research with your data has already been completed, the information from that research may still be used. _x000a__x000a_Please place your initials in the blank next to Yes or No for each of the questions below:_x000a__x000a_My data may be stored/shared for future research."/>
    <s v="boolean"/>
    <m/>
    <m/>
    <x v="1"/>
    <m/>
    <m/>
    <m/>
    <s v="0=No|1=Yes"/>
    <m/>
    <m/>
    <m/>
    <m/>
    <m/>
    <m/>
    <m/>
    <m/>
    <m/>
    <m/>
    <m/>
    <m/>
    <m/>
    <m/>
    <m/>
    <m/>
    <m/>
    <m/>
    <m/>
    <m/>
    <m/>
    <m/>
    <m/>
    <m/>
    <m/>
    <m/>
    <s v="informed_consent_documentation"/>
  </r>
  <r>
    <s v="informed_consent_documentation"/>
    <s v="Informed Consent Form"/>
    <s v="No CRF match"/>
    <s v="High Confidence"/>
    <x v="0"/>
    <x v="26"/>
    <s v="Initials"/>
    <s v="Address: Initials"/>
    <s v="string"/>
    <m/>
    <m/>
    <x v="0"/>
    <m/>
    <m/>
    <m/>
    <m/>
    <m/>
    <m/>
    <m/>
    <m/>
    <m/>
    <m/>
    <m/>
    <m/>
    <m/>
    <m/>
    <m/>
    <m/>
    <m/>
    <m/>
    <m/>
    <m/>
    <m/>
    <m/>
    <m/>
    <m/>
    <m/>
    <m/>
    <m/>
    <m/>
    <m/>
    <m/>
    <s v="informed_consent_documentation"/>
  </r>
  <r>
    <s v="informed_consent_documentation"/>
    <s v="Informed Consent Form"/>
    <s v="No CRF match"/>
    <s v="High Confidence"/>
    <x v="0"/>
    <x v="27"/>
    <s v="Date Signed"/>
    <s v="Step 2: Second, we want to provide you with more details about the study , so you can decide if you would like to be part of the FM-TIPS study. We call this process electronic informed consent, or the abbreviation is &quot;eConsent&quot;. We understand you may not have time now to look at this information and would like to take some time to think about the details of the study and activities. To continue on in the study, the eConsent should be completed before your next PT appointment (PT Visit 2).: Date Signed"/>
    <s v="date"/>
    <s v="any"/>
    <m/>
    <x v="0"/>
    <m/>
    <m/>
    <m/>
    <m/>
    <m/>
    <m/>
    <m/>
    <m/>
    <m/>
    <m/>
    <m/>
    <m/>
    <m/>
    <m/>
    <m/>
    <m/>
    <m/>
    <m/>
    <m/>
    <m/>
    <m/>
    <m/>
    <m/>
    <m/>
    <m/>
    <m/>
    <m/>
    <m/>
    <m/>
    <m/>
    <s v="informed_consent_documentation"/>
  </r>
  <r>
    <s v="informed_consent_documentation"/>
    <s v="Informed Consent Form"/>
    <s v="No CRF match"/>
    <s v="High Confidence"/>
    <x v="0"/>
    <x v="28"/>
    <s v="Signature"/>
    <s v="Step 2: Second, we want to provide you with more details about the study , so you can decide if you would like to be part of the FM-TIPS study. We call this process electronic informed consent, or the abbreviation is &quot;eConsent&quot;. We understand you may not have time now to look at this information and would like to take some time to think about the details of the study and activities. To continue on in the study, the eConsent should be completed before your next PT appointment (PT Visit 2).: Signature"/>
    <s v="string"/>
    <m/>
    <m/>
    <x v="0"/>
    <m/>
    <m/>
    <m/>
    <m/>
    <m/>
    <m/>
    <m/>
    <m/>
    <m/>
    <m/>
    <m/>
    <m/>
    <m/>
    <m/>
    <m/>
    <m/>
    <m/>
    <m/>
    <m/>
    <m/>
    <m/>
    <m/>
    <m/>
    <m/>
    <m/>
    <m/>
    <m/>
    <m/>
    <m/>
    <m/>
    <s v="informed_consent_documentation"/>
  </r>
  <r>
    <s v="informed_consent_documentation"/>
    <s v="Informed Consent Form"/>
    <s v="No CRF match"/>
    <s v="High Confidence"/>
    <x v="0"/>
    <x v="29"/>
    <s v="Signature of Person who Obtained Consent"/>
    <s v="Step 2: Second, we want to provide you with more details about the study , so you can decide if you would like to be part of the FM-TIPS study. We call this process electronic informed consent, or the abbreviation is &quot;eConsent&quot;. We understand you may not have time now to look at this information and would like to take some time to think about the details of the study and activities. To continue on in the study, the eConsent should be completed before your next PT appointment (PT Visit 2).: Signature of Person who Obtained Consent"/>
    <s v="string"/>
    <m/>
    <m/>
    <x v="0"/>
    <m/>
    <m/>
    <m/>
    <m/>
    <m/>
    <m/>
    <m/>
    <m/>
    <m/>
    <m/>
    <m/>
    <m/>
    <m/>
    <m/>
    <m/>
    <m/>
    <m/>
    <m/>
    <m/>
    <m/>
    <m/>
    <m/>
    <m/>
    <m/>
    <m/>
    <m/>
    <m/>
    <m/>
    <m/>
    <m/>
    <s v="informed_consent_documentation"/>
  </r>
  <r>
    <s v="informed_consent_documentation"/>
    <s v="Informed Consent Form"/>
    <s v="No CRF match"/>
    <s v="High Confidence"/>
    <x v="0"/>
    <x v="30"/>
    <s v="RANDOMIZED CALCULATIONS"/>
    <s v="Step 2: Second, we want to provide you with more details about the study , so you can decide if you would like to be part of the FM-TIPS study. We call this process electronic informed consent, or the abbreviation is &quot;eConsent&quot;. We understand you may not have time now to look at this information and would like to take some time to think about the details of the study and activities. To continue on in the study, the eConsent should be completed before your next PT appointment (PT Visit 2).: RANDOMIZED CALCULATIONS[calculation: if ([sitename] = '14' or [sitename] = '15' or [sitename] = '16' or [sitename] = '19' or [sitename] = '22' or [sitename] = '26' or [sitename] = '27' or [sitename] = '29' or [sitename] = '30' or [sitename] = '33' or [sitename] = '34' or [sitename] = '37' or [sitename] = '38' or [sitename] = '40' or [sitename] = '42' or [sitename] = '44' or [sitename] = '46' or [sitename] = '48', 1, if([sitename] = '20' or [sitename] = '17' or [sitename] = '18' or [sitename] = '21' or [sitename] = '23' or [sitename] = '24' or [sitename] = '25' or [sitename] = '28' or [sitename] = '31' or [sitename] = '32' or [sitename] = '35' or [sitename] = '36' or [sitename] = '39' or [sitename] = '41' or [sitename] = '43' or [sitename] = '45' or [sitename] = '47' or [sitename] = '49', 0, 3))]"/>
    <s v="number"/>
    <m/>
    <m/>
    <x v="0"/>
    <m/>
    <m/>
    <m/>
    <m/>
    <m/>
    <m/>
    <m/>
    <m/>
    <m/>
    <m/>
    <m/>
    <m/>
    <m/>
    <m/>
    <m/>
    <m/>
    <m/>
    <m/>
    <m/>
    <m/>
    <m/>
    <m/>
    <m/>
    <m/>
    <m/>
    <m/>
    <m/>
    <m/>
    <m/>
    <m/>
    <s v="informed_consent_documentation"/>
  </r>
  <r>
    <s v="informed_consent_documentation"/>
    <s v="Informed Consent Form"/>
    <s v="No CRF match"/>
    <s v="High Confidence"/>
    <x v="0"/>
    <x v="31"/>
    <s v="HEALTHCARE SYSTEM CALCULATIONS"/>
    <s v="Step 2: Second, we want to provide you with more details about the study , so you can decide if you would like to be part of the FM-TIPS study. We call this process electronic informed consent, or the abbreviation is &quot;eConsent&quot;. We understand you may not have time now to look at this information and would like to take some time to think about the details of the study and activities. To continue on in the study, the eConsent should be completed before your next PT appointment (PT Visit 2).: HEALTHCARE SYSTEM CALCULATIONS[calculation: if ([sitename] = '14' or [sitename] = '15' or [sitename] = '16' or [sitename] = '17' or [sitename] = '18', 1, if([sitename] = '19' or [sitename] = '20', 2, if([sitename] = '21' or [sitename] = '22' or [sitename] = '23' or [sitename] = '24' or [sitename] = '25' or [sitename] = '26' or [sitename] =  '27', 3, if([sitename] = '28' or [sitename] = 29, 4, if([sitename] = '30' or [sitename] = '31' or [sitename] = '32' or [sitename] = '33' or [sitename] = '34' or [sitename] = '35' or [sitename] = '36' or [sitename] = '37', 5 ,0)))))]"/>
    <s v="number"/>
    <m/>
    <m/>
    <x v="0"/>
    <m/>
    <m/>
    <m/>
    <m/>
    <m/>
    <m/>
    <m/>
    <m/>
    <m/>
    <m/>
    <m/>
    <m/>
    <m/>
    <m/>
    <m/>
    <m/>
    <m/>
    <m/>
    <m/>
    <m/>
    <m/>
    <m/>
    <m/>
    <m/>
    <m/>
    <m/>
    <m/>
    <m/>
    <m/>
    <m/>
    <s v="informed_consent_documentation"/>
  </r>
  <r>
    <s v="informed_consent_documentation"/>
    <s v="Informed Consent Form"/>
    <s v="No CRF match"/>
    <s v="High Confidence"/>
    <x v="0"/>
    <x v="32"/>
    <s v="SITE EMAIL"/>
    <s v="Step 2: Second, we want to provide you with more details about the study , so you can decide if you would like to be part of the FM-TIPS study. We call this process electronic informed consent, or the abbreviation is &quot;eConsent&quot;. We understand you may not have time now to look at this information and would like to take some time to think about the details of the study and activities. To continue on in the study, the eConsent should be completed before your next PT appointment (PT Visit 2).: SITE EMAIL"/>
    <s v="string"/>
    <s v="email"/>
    <m/>
    <x v="0"/>
    <m/>
    <m/>
    <m/>
    <m/>
    <m/>
    <m/>
    <m/>
    <m/>
    <m/>
    <m/>
    <m/>
    <m/>
    <m/>
    <m/>
    <m/>
    <m/>
    <m/>
    <m/>
    <m/>
    <m/>
    <m/>
    <m/>
    <m/>
    <m/>
    <m/>
    <m/>
    <m/>
    <m/>
    <m/>
    <m/>
    <s v="informed_consent_documentation"/>
  </r>
  <r>
    <s v="informed_consent_documentation"/>
    <s v="Informed Consent Form"/>
    <s v="No CRF match"/>
    <s v="High Confidence"/>
    <x v="0"/>
    <x v="33"/>
    <s v="Site ID"/>
    <s v="Step 2: Second, we want to provide you with more details about the study , so you can decide if you would like to be part of the FM-TIPS study. We call this process electronic informed consent, or the abbreviation is &quot;eConsent&quot;. We understand you may not have time now to look at this information and would like to take some time to think about the details of the study and activities. To continue on in the study, the eConsent should be completed before your next PT appointment (PT Visit 2).: Site ID[calculation: if([sitename] = '14', '14', if([sitename] = '15', '15', if([sitename] = '16', '16', if([sitename] = '17', '17', if([sitename] = '18', '18', if([sitename] = '19', '19', if([sitename] = '20', '20', if([sitename] = '21','21', if([sitename] = '22', '22', if([sitename] = '23', '23', if([sitename] = '24', '24', if([sitename] = '25', '25', if([sitename] = '26', '26', if([sitename] = '27', '27', if([sitename] = '28', '28', if([sitename] = '29', '29', if([sitename] = '30', '30', if([sitename] = '31', '31', if([sitename] = '32', '32', if([sitename] = '33', '33', if([sitename] = '34', '34', if([sitename] = '35', '35', if([sitename] = '36', '36', if([sitename] = '37', '37', if([sitename] = '38', '38', if([sitename] = '39', '39', if([sitename] = '40', '40',if([sitename] = '41', '41', if([sitename] = '42', '42',if([sitename] = '43', '43',if([sitename] = '44', '44',if([sitename] = '45', '45',if([sitename] = '46', '46',if([sitename] = '47', '47',if([sitename] = '48', '48',if([sitename] = '49', '49',0))))))))))))))))))))))))))))))))))))]"/>
    <s v="number"/>
    <m/>
    <m/>
    <x v="0"/>
    <m/>
    <m/>
    <m/>
    <m/>
    <m/>
    <m/>
    <m/>
    <m/>
    <m/>
    <m/>
    <m/>
    <m/>
    <m/>
    <m/>
    <m/>
    <m/>
    <m/>
    <m/>
    <m/>
    <m/>
    <m/>
    <m/>
    <m/>
    <m/>
    <m/>
    <m/>
    <m/>
    <m/>
    <m/>
    <m/>
    <s v="informed_consent_documentation"/>
  </r>
  <r>
    <s v="consent_pdf"/>
    <s v="Consent Form"/>
    <s v="No CRF match"/>
    <s v="High Confidence"/>
    <x v="0"/>
    <x v="34"/>
    <s v="Upload Consent Document"/>
    <s v="Upload Consent Document"/>
    <s v="string"/>
    <m/>
    <m/>
    <x v="0"/>
    <m/>
    <m/>
    <m/>
    <m/>
    <m/>
    <m/>
    <m/>
    <m/>
    <m/>
    <m/>
    <m/>
    <m/>
    <m/>
    <m/>
    <m/>
    <m/>
    <m/>
    <m/>
    <m/>
    <m/>
    <m/>
    <m/>
    <m/>
    <m/>
    <m/>
    <m/>
    <m/>
    <m/>
    <m/>
    <m/>
    <s v="consent_pdf"/>
  </r>
  <r>
    <s v="resting_nrs"/>
    <s v="Numeric Rating Scale (NRS)"/>
    <s v="No CRF match"/>
    <s v="High Confidence"/>
    <x v="0"/>
    <x v="35"/>
    <s v="What would you currently rate your pain?"/>
    <s v="What would you currently rate your pain?"/>
    <s v="integer"/>
    <m/>
    <m/>
    <x v="4"/>
    <m/>
    <m/>
    <m/>
    <s v="0=0 No pain|1=1|2=2|3=3|4=4|5=5|6=6|7=7|8=8|9=9|10=10 Worst pain"/>
    <m/>
    <m/>
    <m/>
    <m/>
    <m/>
    <m/>
    <m/>
    <m/>
    <m/>
    <m/>
    <m/>
    <m/>
    <m/>
    <m/>
    <m/>
    <m/>
    <m/>
    <m/>
    <m/>
    <m/>
    <m/>
    <m/>
    <m/>
    <m/>
    <m/>
    <m/>
    <s v="resting_nrs"/>
  </r>
  <r>
    <s v="resting_nrs"/>
    <s v="Numeric Rating Scale (NRS)"/>
    <s v="No CRF match"/>
    <s v="High Confidence"/>
    <x v="0"/>
    <x v="36"/>
    <s v="What would you currently rate your fatigue?"/>
    <s v="What would you currently rate your fatigue?"/>
    <s v="integer"/>
    <m/>
    <m/>
    <x v="4"/>
    <m/>
    <m/>
    <m/>
    <s v="0=0 No fatigue|1=1|2=2|3=3|4=4|5=5|6=6|7=7|8=8|9=9|10=10 Completely Fatigued"/>
    <m/>
    <m/>
    <m/>
    <m/>
    <m/>
    <m/>
    <m/>
    <m/>
    <m/>
    <m/>
    <m/>
    <m/>
    <m/>
    <m/>
    <m/>
    <m/>
    <m/>
    <m/>
    <m/>
    <m/>
    <m/>
    <m/>
    <m/>
    <m/>
    <m/>
    <m/>
    <s v="resting_nrs"/>
  </r>
  <r>
    <s v="premovement_evoked_pain_test"/>
    <s v="Sit-to-Stand Test Questionnaire"/>
    <s v="No CRF match"/>
    <s v="High Confidence"/>
    <x v="0"/>
    <x v="37"/>
    <s v="Rate your pain DURING the sit and stand test, using a scale from 0 to 10."/>
    <s v="Rate your pain DURING the sit and stand test, using a scale from 0 to 10."/>
    <s v="integer"/>
    <m/>
    <m/>
    <x v="4"/>
    <m/>
    <m/>
    <m/>
    <s v="0=0 No Pain|1=1|2=2|3=3|4=4|5=5|6=6|7=7|8=8|9=9|10=10 worst pain imaginable"/>
    <m/>
    <m/>
    <m/>
    <m/>
    <m/>
    <m/>
    <m/>
    <m/>
    <m/>
    <m/>
    <m/>
    <m/>
    <m/>
    <m/>
    <m/>
    <m/>
    <m/>
    <m/>
    <m/>
    <m/>
    <m/>
    <m/>
    <m/>
    <m/>
    <m/>
    <m/>
    <s v="premovement_evoked_pain_test"/>
  </r>
  <r>
    <s v="premovement_evoked_pain_test"/>
    <s v="Sit-to-Stand Test Questionnaire"/>
    <s v="No CRF match"/>
    <s v="High Confidence"/>
    <x v="0"/>
    <x v="38"/>
    <s v="Rate your fatigue DURING the sit and stand test using a scale from 0 to 10."/>
    <s v="Rate your fatigue DURING the sit and stand test using a scale from 0 to 10."/>
    <s v="integer"/>
    <m/>
    <m/>
    <x v="4"/>
    <m/>
    <m/>
    <m/>
    <s v="0=0 No Fatigue|1=1|2=2|3=3|4=4|5=5|6=6|7=7|8=8|9=9|10=10 worst fatigue imaginable"/>
    <m/>
    <m/>
    <m/>
    <m/>
    <m/>
    <m/>
    <m/>
    <m/>
    <m/>
    <m/>
    <m/>
    <m/>
    <m/>
    <m/>
    <m/>
    <m/>
    <m/>
    <m/>
    <m/>
    <m/>
    <m/>
    <m/>
    <m/>
    <m/>
    <m/>
    <m/>
    <s v="premovement_evoked_pain_test"/>
  </r>
  <r>
    <s v="start_time"/>
    <s v="TENS Therapy Usage Log"/>
    <s v="No CRF match"/>
    <s v="High Confidence"/>
    <x v="0"/>
    <x v="39"/>
    <s v="Please enter the time you started your TENS unit (applied to your neck and back and activated):"/>
    <s v="Please enter the time you started your TENS unit (applied to your neck and back and activated):"/>
    <s v="time"/>
    <s v="any"/>
    <m/>
    <x v="0"/>
    <m/>
    <m/>
    <m/>
    <m/>
    <m/>
    <m/>
    <m/>
    <m/>
    <m/>
    <m/>
    <m/>
    <m/>
    <m/>
    <m/>
    <m/>
    <m/>
    <m/>
    <m/>
    <m/>
    <m/>
    <m/>
    <m/>
    <m/>
    <m/>
    <m/>
    <m/>
    <m/>
    <m/>
    <m/>
    <m/>
    <s v="start_time"/>
  </r>
  <r>
    <s v="start_time"/>
    <s v="TENS Therapy Usage Log"/>
    <s v="No CRF match"/>
    <s v="High Confidence"/>
    <x v="0"/>
    <x v="40"/>
    <s v="Please enter the time you completed the pain and fatigue rating:"/>
    <s v="Please enter the time you completed the pain and fatigue rating:"/>
    <s v="time"/>
    <s v="any"/>
    <m/>
    <x v="0"/>
    <m/>
    <m/>
    <m/>
    <m/>
    <m/>
    <m/>
    <m/>
    <m/>
    <m/>
    <m/>
    <m/>
    <m/>
    <m/>
    <m/>
    <m/>
    <m/>
    <m/>
    <m/>
    <m/>
    <m/>
    <m/>
    <m/>
    <m/>
    <m/>
    <m/>
    <m/>
    <m/>
    <m/>
    <m/>
    <m/>
    <s v="start_time"/>
  </r>
  <r>
    <s v="start_time"/>
    <s v="TENS Therapy Usage Log"/>
    <s v="No CRF match"/>
    <s v="High Confidence"/>
    <x v="0"/>
    <x v="41"/>
    <s v="[start_date]"/>
    <s v="[start_date]"/>
    <s v="date"/>
    <s v="any"/>
    <m/>
    <x v="0"/>
    <m/>
    <m/>
    <m/>
    <m/>
    <m/>
    <m/>
    <m/>
    <m/>
    <m/>
    <m/>
    <m/>
    <m/>
    <m/>
    <m/>
    <m/>
    <m/>
    <m/>
    <m/>
    <m/>
    <m/>
    <m/>
    <m/>
    <m/>
    <m/>
    <m/>
    <m/>
    <m/>
    <m/>
    <m/>
    <m/>
    <s v="start_time"/>
  </r>
  <r>
    <s v="start_time"/>
    <s v="TENS Therapy Usage Log"/>
    <s v="No CRF match"/>
    <s v="High Confidence"/>
    <x v="0"/>
    <x v="42"/>
    <s v="Day 30"/>
    <s v="Day 30"/>
    <s v="date"/>
    <s v="any"/>
    <m/>
    <x v="0"/>
    <m/>
    <m/>
    <m/>
    <m/>
    <m/>
    <m/>
    <m/>
    <m/>
    <m/>
    <m/>
    <m/>
    <m/>
    <m/>
    <m/>
    <m/>
    <m/>
    <m/>
    <m/>
    <m/>
    <m/>
    <m/>
    <m/>
    <m/>
    <m/>
    <m/>
    <m/>
    <m/>
    <m/>
    <m/>
    <m/>
    <s v="start_time"/>
  </r>
  <r>
    <s v="start_time"/>
    <s v="TENS Therapy Usage Log"/>
    <s v="No CRF match"/>
    <s v="High Confidence"/>
    <x v="0"/>
    <x v="43"/>
    <s v="Day 60"/>
    <s v="Day 60"/>
    <s v="date"/>
    <s v="any"/>
    <m/>
    <x v="0"/>
    <m/>
    <m/>
    <m/>
    <m/>
    <m/>
    <m/>
    <m/>
    <m/>
    <m/>
    <m/>
    <m/>
    <m/>
    <m/>
    <m/>
    <m/>
    <m/>
    <m/>
    <m/>
    <m/>
    <m/>
    <m/>
    <m/>
    <m/>
    <m/>
    <m/>
    <m/>
    <m/>
    <m/>
    <m/>
    <m/>
    <s v="start_time"/>
  </r>
  <r>
    <s v="start_time"/>
    <s v="TENS Therapy Usage Log"/>
    <s v="No CRF match"/>
    <s v="High Confidence"/>
    <x v="0"/>
    <x v="44"/>
    <s v="Day 90"/>
    <s v="Day 90"/>
    <s v="date"/>
    <s v="any"/>
    <m/>
    <x v="0"/>
    <m/>
    <m/>
    <m/>
    <m/>
    <m/>
    <m/>
    <m/>
    <m/>
    <m/>
    <m/>
    <m/>
    <m/>
    <m/>
    <m/>
    <m/>
    <m/>
    <m/>
    <m/>
    <m/>
    <m/>
    <m/>
    <m/>
    <m/>
    <m/>
    <m/>
    <m/>
    <m/>
    <m/>
    <m/>
    <m/>
    <s v="start_time"/>
  </r>
  <r>
    <s v="start_time"/>
    <s v="TENS Therapy Usage Log"/>
    <s v="No CRF match"/>
    <s v="High Confidence"/>
    <x v="0"/>
    <x v="45"/>
    <s v="Day 180"/>
    <s v="Day 180"/>
    <s v="date"/>
    <s v="any"/>
    <m/>
    <x v="0"/>
    <m/>
    <m/>
    <m/>
    <m/>
    <m/>
    <m/>
    <m/>
    <m/>
    <m/>
    <m/>
    <m/>
    <m/>
    <m/>
    <m/>
    <m/>
    <m/>
    <m/>
    <m/>
    <m/>
    <m/>
    <m/>
    <m/>
    <m/>
    <m/>
    <m/>
    <m/>
    <m/>
    <m/>
    <m/>
    <m/>
    <s v="start_time"/>
  </r>
  <r>
    <s v="demographics"/>
    <s v="Demographics Questionnaire"/>
    <s v="Demographics"/>
    <s v="High Confidence"/>
    <x v="1"/>
    <x v="46"/>
    <s v="Date of birth:"/>
    <s v="Date of birth:"/>
    <s v="date"/>
    <s v="any"/>
    <m/>
    <x v="0"/>
    <m/>
    <m/>
    <m/>
    <m/>
    <m/>
    <m/>
    <m/>
    <m/>
    <m/>
    <m/>
    <m/>
    <m/>
    <m/>
    <m/>
    <m/>
    <m/>
    <m/>
    <m/>
    <m/>
    <m/>
    <m/>
    <m/>
    <m/>
    <m/>
    <m/>
    <m/>
    <m/>
    <m/>
    <m/>
    <m/>
    <s v="demographics"/>
  </r>
  <r>
    <s v="demographics"/>
    <s v="Demographics Questionnaire"/>
    <s v="Demographics"/>
    <s v="High Confidence"/>
    <x v="1"/>
    <x v="47"/>
    <s v="Age:"/>
    <s v="Age:"/>
    <s v="integer"/>
    <m/>
    <m/>
    <x v="0"/>
    <m/>
    <m/>
    <m/>
    <m/>
    <m/>
    <m/>
    <m/>
    <m/>
    <m/>
    <m/>
    <m/>
    <m/>
    <m/>
    <m/>
    <m/>
    <m/>
    <m/>
    <m/>
    <m/>
    <m/>
    <m/>
    <m/>
    <m/>
    <m/>
    <m/>
    <m/>
    <m/>
    <m/>
    <m/>
    <m/>
    <s v="demographics"/>
  </r>
  <r>
    <s v="demographics"/>
    <s v="Demographics Questionnaire"/>
    <s v="Demographics"/>
    <s v="High Confidence"/>
    <x v="1"/>
    <x v="48"/>
    <s v="No field label for this variable"/>
    <s v="[calculation: rounddown( datediff( [brthdtc],&quot;today&quot;,&quot;y&quot;),0)]"/>
    <s v="number"/>
    <m/>
    <m/>
    <x v="0"/>
    <m/>
    <m/>
    <m/>
    <m/>
    <m/>
    <m/>
    <m/>
    <m/>
    <m/>
    <m/>
    <m/>
    <m/>
    <m/>
    <m/>
    <m/>
    <m/>
    <m/>
    <m/>
    <m/>
    <m/>
    <m/>
    <m/>
    <m/>
    <m/>
    <m/>
    <m/>
    <m/>
    <m/>
    <m/>
    <m/>
    <s v="demographics"/>
  </r>
  <r>
    <s v="demographics"/>
    <s v="Demographics Questionnaire"/>
    <s v="Demographics"/>
    <s v="High Confidence"/>
    <x v="1"/>
    <x v="49"/>
    <s v="Sex at birth:"/>
    <s v="Sex at birth:"/>
    <s v="integer"/>
    <m/>
    <m/>
    <x v="5"/>
    <m/>
    <m/>
    <m/>
    <s v="1=Male|2=Female|3=Unknown|4=Intersex|5=Prefer not to answer"/>
    <m/>
    <m/>
    <m/>
    <m/>
    <m/>
    <m/>
    <m/>
    <m/>
    <m/>
    <m/>
    <m/>
    <m/>
    <m/>
    <m/>
    <m/>
    <m/>
    <m/>
    <m/>
    <m/>
    <m/>
    <m/>
    <m/>
    <m/>
    <m/>
    <m/>
    <m/>
    <s v="demographics"/>
  </r>
  <r>
    <s v="demographics"/>
    <s v="Demographics Questionnaire"/>
    <s v="Demographics"/>
    <s v="High Confidence"/>
    <x v="1"/>
    <x v="50"/>
    <s v="Gender identity:"/>
    <s v="Gender identity:"/>
    <s v="integer"/>
    <m/>
    <m/>
    <x v="5"/>
    <m/>
    <m/>
    <m/>
    <s v="1=Male|2=Female|3=Unknown|4=Other|5=Prefer not to answer"/>
    <m/>
    <m/>
    <m/>
    <m/>
    <m/>
    <m/>
    <m/>
    <m/>
    <m/>
    <m/>
    <m/>
    <m/>
    <m/>
    <m/>
    <m/>
    <m/>
    <m/>
    <m/>
    <m/>
    <m/>
    <m/>
    <m/>
    <m/>
    <m/>
    <m/>
    <m/>
    <s v="demographics"/>
  </r>
  <r>
    <s v="demographics"/>
    <s v="Demographics Questionnaire"/>
    <s v="Demographics"/>
    <s v="High Confidence"/>
    <x v="1"/>
    <x v="51"/>
    <s v="If other, Specify"/>
    <s v="If other, Specify"/>
    <s v="string"/>
    <m/>
    <m/>
    <x v="0"/>
    <m/>
    <m/>
    <m/>
    <m/>
    <m/>
    <m/>
    <m/>
    <m/>
    <m/>
    <m/>
    <m/>
    <m/>
    <m/>
    <m/>
    <m/>
    <m/>
    <m/>
    <m/>
    <m/>
    <m/>
    <m/>
    <m/>
    <m/>
    <m/>
    <m/>
    <m/>
    <m/>
    <m/>
    <m/>
    <m/>
    <s v="demographics"/>
  </r>
  <r>
    <s v="demographics"/>
    <s v="Demographics Questionnaire"/>
    <s v="Demographics"/>
    <s v="High Confidence"/>
    <x v="1"/>
    <x v="52"/>
    <s v="Ethnicity"/>
    <s v="Ethnicity"/>
    <s v="integer"/>
    <m/>
    <m/>
    <x v="6"/>
    <m/>
    <m/>
    <m/>
    <s v="1=Hispanic or Latino|2=Not Hispanic or Latino|3=Unknown|4=Prefer not to answer"/>
    <m/>
    <m/>
    <m/>
    <m/>
    <m/>
    <m/>
    <m/>
    <m/>
    <m/>
    <m/>
    <m/>
    <m/>
    <m/>
    <m/>
    <m/>
    <m/>
    <m/>
    <m/>
    <m/>
    <m/>
    <m/>
    <m/>
    <m/>
    <m/>
    <m/>
    <m/>
    <s v="demographics"/>
  </r>
  <r>
    <s v="demographics"/>
    <s v="Demographics Questionnaire"/>
    <s v="Demographics"/>
    <s v="High Confidence"/>
    <x v="1"/>
    <x v="53"/>
    <s v="Race:American Indian or Alaska NativeRace (Choose all that apply)"/>
    <s v="Race (Choose all that apply)[choice=American Indian or Alaska Native]"/>
    <s v="boolean"/>
    <m/>
    <m/>
    <x v="1"/>
    <m/>
    <m/>
    <m/>
    <s v="0=Unchecked|1=Checked"/>
    <m/>
    <m/>
    <m/>
    <m/>
    <m/>
    <m/>
    <m/>
    <m/>
    <m/>
    <m/>
    <m/>
    <m/>
    <m/>
    <m/>
    <m/>
    <m/>
    <m/>
    <m/>
    <m/>
    <m/>
    <m/>
    <m/>
    <m/>
    <m/>
    <m/>
    <m/>
    <s v="demographics"/>
  </r>
  <r>
    <s v="demographics"/>
    <s v="Demographics Questionnaire"/>
    <s v="Demographics"/>
    <s v="High Confidence"/>
    <x v="1"/>
    <x v="54"/>
    <s v="Race:AsianRace (Choose all that apply)"/>
    <s v="Race (Choose all that apply)[choice=Asian]"/>
    <s v="boolean"/>
    <m/>
    <m/>
    <x v="1"/>
    <m/>
    <m/>
    <m/>
    <s v="0=Unchecked|1=Checked"/>
    <m/>
    <m/>
    <m/>
    <m/>
    <m/>
    <m/>
    <m/>
    <m/>
    <m/>
    <m/>
    <m/>
    <m/>
    <m/>
    <m/>
    <m/>
    <m/>
    <m/>
    <m/>
    <m/>
    <m/>
    <m/>
    <m/>
    <m/>
    <m/>
    <m/>
    <m/>
    <s v="demographics"/>
  </r>
  <r>
    <s v="demographics"/>
    <s v="Demographics Questionnaire"/>
    <s v="Demographics"/>
    <s v="High Confidence"/>
    <x v="1"/>
    <x v="55"/>
    <s v="Race:Black or African AmericanRace (Choose all that apply)"/>
    <s v="Race (Choose all that apply)[choice=Black or African American]"/>
    <s v="boolean"/>
    <m/>
    <m/>
    <x v="1"/>
    <m/>
    <m/>
    <m/>
    <s v="0=Unchecked|1=Checked"/>
    <m/>
    <m/>
    <m/>
    <m/>
    <m/>
    <m/>
    <m/>
    <m/>
    <m/>
    <m/>
    <m/>
    <m/>
    <m/>
    <m/>
    <m/>
    <m/>
    <m/>
    <m/>
    <m/>
    <m/>
    <m/>
    <m/>
    <m/>
    <m/>
    <m/>
    <m/>
    <s v="demographics"/>
  </r>
  <r>
    <s v="demographics"/>
    <s v="Demographics Questionnaire"/>
    <s v="Demographics"/>
    <s v="High Confidence"/>
    <x v="1"/>
    <x v="56"/>
    <s v="Race:Native Hawaiian or Pacific IslanderRace (Choose all that apply)"/>
    <s v="Race (Choose all that apply)[choice=Native Hawaiian or Pacific Islander]"/>
    <s v="boolean"/>
    <m/>
    <m/>
    <x v="1"/>
    <m/>
    <m/>
    <m/>
    <s v="0=Unchecked|1=Checked"/>
    <m/>
    <m/>
    <m/>
    <m/>
    <m/>
    <m/>
    <m/>
    <m/>
    <m/>
    <m/>
    <m/>
    <m/>
    <m/>
    <m/>
    <m/>
    <m/>
    <m/>
    <m/>
    <m/>
    <m/>
    <m/>
    <m/>
    <m/>
    <m/>
    <m/>
    <m/>
    <s v="demographics"/>
  </r>
  <r>
    <s v="demographics"/>
    <s v="Demographics Questionnaire"/>
    <s v="Demographics"/>
    <s v="High Confidence"/>
    <x v="1"/>
    <x v="57"/>
    <s v="Race:WhiteRace (Choose all that apply)"/>
    <s v="Race (Choose all that apply)[choice=White]"/>
    <s v="boolean"/>
    <m/>
    <m/>
    <x v="1"/>
    <m/>
    <m/>
    <m/>
    <s v="0=Unchecked|1=Checked"/>
    <m/>
    <m/>
    <m/>
    <m/>
    <m/>
    <m/>
    <m/>
    <m/>
    <m/>
    <m/>
    <m/>
    <m/>
    <m/>
    <m/>
    <m/>
    <m/>
    <m/>
    <m/>
    <m/>
    <m/>
    <m/>
    <m/>
    <m/>
    <m/>
    <m/>
    <m/>
    <s v="demographics"/>
  </r>
  <r>
    <s v="demographics"/>
    <s v="Demographics Questionnaire"/>
    <s v="Demographics"/>
    <s v="High Confidence"/>
    <x v="1"/>
    <x v="58"/>
    <s v="Race:UnknownRace (Choose all that apply)"/>
    <s v="Race (Choose all that apply)[choice=Unknown]"/>
    <s v="boolean"/>
    <m/>
    <m/>
    <x v="1"/>
    <m/>
    <m/>
    <m/>
    <s v="0=Unchecked|1=Checked"/>
    <m/>
    <m/>
    <m/>
    <m/>
    <m/>
    <m/>
    <m/>
    <m/>
    <m/>
    <m/>
    <m/>
    <m/>
    <m/>
    <m/>
    <m/>
    <m/>
    <m/>
    <m/>
    <m/>
    <m/>
    <m/>
    <m/>
    <m/>
    <m/>
    <m/>
    <m/>
    <s v="demographics"/>
  </r>
  <r>
    <s v="demographics"/>
    <s v="Demographics Questionnaire"/>
    <s v="Demographics"/>
    <s v="High Confidence"/>
    <x v="1"/>
    <x v="59"/>
    <s v="Race:Prefer not to answerRace (Choose all that apply)"/>
    <s v="Race (Choose all that apply)[choice=Prefer not to answer]"/>
    <s v="boolean"/>
    <m/>
    <m/>
    <x v="1"/>
    <m/>
    <m/>
    <m/>
    <s v="0=Unchecked|1=Checked"/>
    <m/>
    <m/>
    <m/>
    <m/>
    <m/>
    <m/>
    <m/>
    <m/>
    <m/>
    <m/>
    <m/>
    <m/>
    <m/>
    <m/>
    <m/>
    <m/>
    <m/>
    <m/>
    <m/>
    <m/>
    <m/>
    <m/>
    <m/>
    <m/>
    <m/>
    <m/>
    <s v="demographics"/>
  </r>
  <r>
    <s v="demographics"/>
    <s v="Demographics Questionnaire"/>
    <s v="Demographics"/>
    <s v="High Confidence"/>
    <x v="1"/>
    <x v="60"/>
    <s v="What is the highest level of education you have completed?"/>
    <s v="What is the highest level of education you have completed?"/>
    <s v="integer"/>
    <m/>
    <m/>
    <x v="7"/>
    <m/>
    <m/>
    <m/>
    <s v="1=Did not complete Secondary School or Less than High School|2=Some Secondary School or High School Education|3=High School or Secondary School Degree Complete|4=Associate's or Technical Degree Complete|5=College or Baccalaureate Degree Complete|6=Doctoral or Postgraduate Education|7=Prefer not to answer"/>
    <m/>
    <m/>
    <m/>
    <m/>
    <m/>
    <m/>
    <m/>
    <m/>
    <m/>
    <m/>
    <m/>
    <m/>
    <m/>
    <m/>
    <m/>
    <m/>
    <m/>
    <m/>
    <m/>
    <m/>
    <m/>
    <m/>
    <m/>
    <m/>
    <m/>
    <m/>
    <s v="demographics"/>
  </r>
  <r>
    <s v="demographics"/>
    <s v="Demographics Questionnaire"/>
    <s v="Demographics"/>
    <s v="High Confidence"/>
    <x v="1"/>
    <x v="61"/>
    <s v="What is your current employment status?"/>
    <s v="What is your current employment status?"/>
    <s v="integer"/>
    <m/>
    <m/>
    <x v="6"/>
    <m/>
    <m/>
    <m/>
    <s v="1=Full-time employment|2=Not employed|3=Part-time Employment|4=Prefer not to answer"/>
    <m/>
    <m/>
    <m/>
    <m/>
    <m/>
    <m/>
    <m/>
    <m/>
    <m/>
    <m/>
    <m/>
    <m/>
    <m/>
    <m/>
    <m/>
    <m/>
    <m/>
    <m/>
    <m/>
    <m/>
    <m/>
    <m/>
    <m/>
    <m/>
    <m/>
    <m/>
    <s v="demographics"/>
  </r>
  <r>
    <s v="demographics"/>
    <s v="Demographics Questionnaire"/>
    <s v="Demographics"/>
    <s v="High Confidence"/>
    <x v="1"/>
    <x v="62"/>
    <s v="What category best describes your current relationship status?"/>
    <s v="What category best describes your current relationship status?"/>
    <s v="integer"/>
    <m/>
    <m/>
    <x v="7"/>
    <m/>
    <m/>
    <m/>
    <s v="1=Divorced|2=Married|3=Never Married|4=Separated|5=Widowed|6=Domestic Partner|7=Prefer not to answer"/>
    <m/>
    <m/>
    <m/>
    <m/>
    <m/>
    <m/>
    <m/>
    <m/>
    <m/>
    <m/>
    <m/>
    <m/>
    <m/>
    <m/>
    <m/>
    <m/>
    <m/>
    <m/>
    <m/>
    <m/>
    <m/>
    <m/>
    <m/>
    <m/>
    <m/>
    <m/>
    <s v="demographics"/>
  </r>
  <r>
    <s v="demographics"/>
    <s v="Demographics Questionnaire"/>
    <s v="Demographics"/>
    <s v="High Confidence"/>
    <x v="1"/>
    <x v="63"/>
    <s v="What is your annual household income from all sources?"/>
    <s v="What is your annual household income from all sources?"/>
    <s v="integer"/>
    <m/>
    <m/>
    <x v="8"/>
    <m/>
    <m/>
    <m/>
    <s v="1=Less than $10,000|2=$10,000--- $24,999|3=$25,000--- $34,999|4=$35,000--- $49,999|5=$50,000--- $74,999|6=$75,000---$99,999|7=$100,000--- $149,999|8=$150,000--- $199,999|9=$200,000 or more|10=Prefer not to answer"/>
    <m/>
    <m/>
    <m/>
    <m/>
    <m/>
    <m/>
    <m/>
    <m/>
    <m/>
    <m/>
    <m/>
    <m/>
    <m/>
    <m/>
    <m/>
    <m/>
    <m/>
    <m/>
    <m/>
    <m/>
    <m/>
    <m/>
    <m/>
    <m/>
    <m/>
    <m/>
    <s v="demographics"/>
  </r>
  <r>
    <s v="demographics"/>
    <s v="Demographics Questionnaire"/>
    <s v="Demographics"/>
    <s v="High Confidence"/>
    <x v="1"/>
    <x v="64"/>
    <s v="Have you ever applied for, or received, disability insurance for your pain condition?"/>
    <s v="Have you ever applied for, or received, disability insurance for your pain condition?"/>
    <s v="integer"/>
    <m/>
    <m/>
    <x v="9"/>
    <m/>
    <m/>
    <m/>
    <s v="1=Yes|0=No|2=Prefer not to answer"/>
    <m/>
    <m/>
    <m/>
    <m/>
    <m/>
    <m/>
    <m/>
    <m/>
    <m/>
    <m/>
    <m/>
    <m/>
    <m/>
    <m/>
    <m/>
    <m/>
    <m/>
    <m/>
    <m/>
    <m/>
    <m/>
    <m/>
    <m/>
    <m/>
    <m/>
    <m/>
    <s v="demographics"/>
  </r>
  <r>
    <s v="demographics"/>
    <s v="Demographics Questionnaire"/>
    <s v="Demographics"/>
    <s v="High Confidence"/>
    <x v="1"/>
    <x v="65"/>
    <s v="Please enter number of years:"/>
    <s v="Please enter number of years:"/>
    <s v="integer"/>
    <m/>
    <m/>
    <x v="0"/>
    <m/>
    <m/>
    <m/>
    <m/>
    <m/>
    <m/>
    <m/>
    <m/>
    <m/>
    <m/>
    <m/>
    <m/>
    <m/>
    <m/>
    <m/>
    <m/>
    <m/>
    <m/>
    <m/>
    <m/>
    <m/>
    <m/>
    <m/>
    <m/>
    <m/>
    <m/>
    <m/>
    <m/>
    <m/>
    <m/>
    <s v="demographics"/>
  </r>
  <r>
    <s v="demographics"/>
    <s v="Demographics Questionnaire"/>
    <s v="Demographics"/>
    <s v="High Confidence"/>
    <x v="1"/>
    <x v="66"/>
    <s v="Please enter the number of months:"/>
    <s v="Please enter the number of months:"/>
    <s v="integer"/>
    <m/>
    <m/>
    <x v="0"/>
    <m/>
    <m/>
    <m/>
    <m/>
    <m/>
    <m/>
    <m/>
    <m/>
    <m/>
    <m/>
    <m/>
    <m/>
    <m/>
    <m/>
    <m/>
    <m/>
    <m/>
    <m/>
    <m/>
    <m/>
    <m/>
    <m/>
    <m/>
    <m/>
    <m/>
    <m/>
    <m/>
    <m/>
    <m/>
    <m/>
    <s v="demographics"/>
  </r>
  <r>
    <s v="psfs"/>
    <s v="Patient-Specific Functional Scale (PSFS)"/>
    <s v="PROMIS Physical Function Pain"/>
    <s v="Medium Confidence"/>
    <x v="2"/>
    <x v="67"/>
    <s v="Activity 1"/>
    <s v="Activity 1"/>
    <s v="string"/>
    <m/>
    <m/>
    <x v="0"/>
    <m/>
    <m/>
    <m/>
    <m/>
    <m/>
    <m/>
    <m/>
    <m/>
    <m/>
    <m/>
    <m/>
    <m/>
    <m/>
    <m/>
    <m/>
    <m/>
    <m/>
    <m/>
    <m/>
    <m/>
    <m/>
    <m/>
    <m/>
    <m/>
    <m/>
    <m/>
    <m/>
    <m/>
    <m/>
    <m/>
    <s v="psfs"/>
  </r>
  <r>
    <s v="psfs"/>
    <s v="Patient-Specific Functional Scale (PSFS)"/>
    <s v="PROMIS Physical Function Pain"/>
    <s v="Medium Confidence"/>
    <x v="2"/>
    <x v="68"/>
    <s v="Activity 1"/>
    <s v="Activity 1"/>
    <s v="string"/>
    <m/>
    <m/>
    <x v="0"/>
    <m/>
    <m/>
    <m/>
    <m/>
    <m/>
    <m/>
    <m/>
    <m/>
    <m/>
    <m/>
    <m/>
    <m/>
    <m/>
    <m/>
    <m/>
    <m/>
    <m/>
    <m/>
    <m/>
    <m/>
    <m/>
    <m/>
    <m/>
    <m/>
    <m/>
    <m/>
    <m/>
    <m/>
    <m/>
    <m/>
    <s v="psfs"/>
  </r>
  <r>
    <s v="psfs"/>
    <s v="Patient-Specific Functional Scale (PSFS)"/>
    <s v="PROMIS Physical Function Pain"/>
    <s v="Medium Confidence"/>
    <x v="2"/>
    <x v="69"/>
    <s v="0 = UNABLE to perform, 10 = ABLE to perform"/>
    <s v="How much difficulty do you have with this activity? Use the scale below to rate your ability to perform the activity.: 0 = UNABLE to perform, 10 = ABLE to perform"/>
    <s v="integer"/>
    <m/>
    <m/>
    <x v="4"/>
    <m/>
    <m/>
    <m/>
    <s v="0=0|1=1|2=2|3=3|4=4|5=5|6=6|7=7|8=8|9=9|10=10"/>
    <m/>
    <m/>
    <m/>
    <m/>
    <m/>
    <m/>
    <m/>
    <m/>
    <m/>
    <m/>
    <m/>
    <m/>
    <m/>
    <m/>
    <m/>
    <m/>
    <m/>
    <m/>
    <m/>
    <m/>
    <m/>
    <m/>
    <m/>
    <m/>
    <m/>
    <m/>
    <s v="psfs"/>
  </r>
  <r>
    <s v="psfs"/>
    <s v="Patient-Specific Functional Scale (PSFS)"/>
    <s v="PROMIS Physical Function Pain"/>
    <s v="Medium Confidence"/>
    <x v="2"/>
    <x v="70"/>
    <s v="Activity 2"/>
    <s v="How much difficulty do you have with this activity? Use the scale below to rate your ability to perform the activity.: Activity 2"/>
    <s v="string"/>
    <m/>
    <m/>
    <x v="0"/>
    <m/>
    <m/>
    <m/>
    <m/>
    <m/>
    <m/>
    <m/>
    <m/>
    <m/>
    <m/>
    <m/>
    <m/>
    <m/>
    <m/>
    <m/>
    <m/>
    <m/>
    <m/>
    <m/>
    <m/>
    <m/>
    <m/>
    <m/>
    <m/>
    <m/>
    <m/>
    <m/>
    <m/>
    <m/>
    <m/>
    <s v="psfs"/>
  </r>
  <r>
    <s v="psfs"/>
    <s v="Patient-Specific Functional Scale (PSFS)"/>
    <s v="PROMIS Physical Function Pain"/>
    <s v="Medium Confidence"/>
    <x v="2"/>
    <x v="71"/>
    <s v="Activity 2"/>
    <s v="How much difficulty do you have with this activity? Use the scale below to rate your ability to perform the activity.: Activity 2"/>
    <s v="string"/>
    <m/>
    <m/>
    <x v="0"/>
    <m/>
    <m/>
    <m/>
    <m/>
    <m/>
    <m/>
    <m/>
    <m/>
    <m/>
    <m/>
    <m/>
    <m/>
    <m/>
    <m/>
    <m/>
    <m/>
    <m/>
    <m/>
    <m/>
    <m/>
    <m/>
    <m/>
    <m/>
    <m/>
    <m/>
    <m/>
    <m/>
    <m/>
    <m/>
    <m/>
    <s v="psfs"/>
  </r>
  <r>
    <s v="psfs"/>
    <s v="Patient-Specific Functional Scale (PSFS)"/>
    <s v="PROMIS Physical Function Pain"/>
    <s v="Medium Confidence"/>
    <x v="2"/>
    <x v="72"/>
    <s v="0 = UNABLE to perform, 10 = ABLE to perform"/>
    <s v="How much difficulty do you have with this activity? Use the scale below to rate your ability to perform the activity.: 0 = UNABLE to perform, 10 = ABLE to perform"/>
    <s v="integer"/>
    <m/>
    <m/>
    <x v="4"/>
    <m/>
    <m/>
    <m/>
    <s v="0=0|1=1|2=2|3=3|4=4|5=5|6=6|7=7|8=8|9=9|10=10"/>
    <m/>
    <m/>
    <m/>
    <m/>
    <m/>
    <m/>
    <m/>
    <m/>
    <m/>
    <m/>
    <m/>
    <m/>
    <m/>
    <m/>
    <m/>
    <m/>
    <m/>
    <m/>
    <m/>
    <m/>
    <m/>
    <m/>
    <m/>
    <m/>
    <m/>
    <m/>
    <s v="psfs"/>
  </r>
  <r>
    <s v="clinical_fibromyalgia_diagnostic_criteria"/>
    <s v="Fibromyalgia Diagnostic Criteria and Severity Scales (FDCSS)"/>
    <s v="No CRF match"/>
    <s v="High Confidence"/>
    <x v="0"/>
    <x v="73"/>
    <s v="Fibro_Painindex:Shoulder girdle, leftCheck each area you have felt pain in over the past week."/>
    <s v="To answer the following questions, take into consideration_x000a_• how you felt the past week,_x000a_• while taking your current therapies and treatments, and_x000a_• exclude your pain or symptoms from other known_x000a_illnesses such as arthritis, Lupus, Sjogren's, etc.: Check each area you have felt pain in over the past week.[choice=Shoulder girdle, left]"/>
    <s v="boolean"/>
    <m/>
    <m/>
    <x v="1"/>
    <m/>
    <m/>
    <m/>
    <s v="0=Unchecked|1=Checked"/>
    <m/>
    <m/>
    <m/>
    <m/>
    <m/>
    <m/>
    <m/>
    <m/>
    <m/>
    <m/>
    <m/>
    <m/>
    <m/>
    <m/>
    <m/>
    <m/>
    <m/>
    <m/>
    <m/>
    <m/>
    <m/>
    <m/>
    <m/>
    <m/>
    <m/>
    <m/>
    <s v="clinical_fibromyalgia_diagnostic_criteria"/>
  </r>
  <r>
    <s v="clinical_fibromyalgia_diagnostic_criteria"/>
    <s v="Fibromyalgia Diagnostic Criteria and Severity Scales (FDCSS)"/>
    <s v="No CRF match"/>
    <s v="High Confidence"/>
    <x v="0"/>
    <x v="74"/>
    <s v="Fibro_Painindex:Shoulder girdle, rightCheck each area you have felt pain in over the past week."/>
    <s v="To answer the following questions, take into consideration_x000a_• how you felt the past week,_x000a_• while taking your current therapies and treatments, and_x000a_• exclude your pain or symptoms from other known_x000a_illnesses such as arthritis, Lupus, Sjogren's, etc.: Check each area you have felt pain in over the past week.[choice=Shoulder girdle, right]"/>
    <s v="boolean"/>
    <m/>
    <m/>
    <x v="1"/>
    <m/>
    <m/>
    <m/>
    <s v="0=Unchecked|1=Checked"/>
    <m/>
    <m/>
    <m/>
    <m/>
    <m/>
    <m/>
    <m/>
    <m/>
    <m/>
    <m/>
    <m/>
    <m/>
    <m/>
    <m/>
    <m/>
    <m/>
    <m/>
    <m/>
    <m/>
    <m/>
    <m/>
    <m/>
    <m/>
    <m/>
    <m/>
    <m/>
    <s v="clinical_fibromyalgia_diagnostic_criteria"/>
  </r>
  <r>
    <s v="clinical_fibromyalgia_diagnostic_criteria"/>
    <s v="Fibromyalgia Diagnostic Criteria and Severity Scales (FDCSS)"/>
    <s v="No CRF match"/>
    <s v="High Confidence"/>
    <x v="0"/>
    <x v="75"/>
    <s v="Fibro_Painindex:Upper arm, leftCheck each area you have felt pain in over the past week."/>
    <s v="To answer the following questions, take into consideration_x000a_• how you felt the past week,_x000a_• while taking your current therapies and treatments, and_x000a_• exclude your pain or symptoms from other known_x000a_illnesses such as arthritis, Lupus, Sjogren's, etc.: Check each area you have felt pain in over the past week.[choice=Upper arm, left]"/>
    <s v="boolean"/>
    <m/>
    <m/>
    <x v="1"/>
    <m/>
    <m/>
    <m/>
    <s v="0=Unchecked|1=Checked"/>
    <m/>
    <m/>
    <m/>
    <m/>
    <m/>
    <m/>
    <m/>
    <m/>
    <m/>
    <m/>
    <m/>
    <m/>
    <m/>
    <m/>
    <m/>
    <m/>
    <m/>
    <m/>
    <m/>
    <m/>
    <m/>
    <m/>
    <m/>
    <m/>
    <m/>
    <m/>
    <s v="clinical_fibromyalgia_diagnostic_criteria"/>
  </r>
  <r>
    <s v="clinical_fibromyalgia_diagnostic_criteria"/>
    <s v="Fibromyalgia Diagnostic Criteria and Severity Scales (FDCSS)"/>
    <s v="No CRF match"/>
    <s v="High Confidence"/>
    <x v="0"/>
    <x v="76"/>
    <s v="Fibro_Painindex:Upper arm, rightCheck each area you have felt pain in over the past week."/>
    <s v="To answer the following questions, take into consideration_x000a_• how you felt the past week,_x000a_• while taking your current therapies and treatments, and_x000a_• exclude your pain or symptoms from other known_x000a_illnesses such as arthritis, Lupus, Sjogren's, etc.: Check each area you have felt pain in over the past week.[choice=Upper arm, right]"/>
    <s v="boolean"/>
    <m/>
    <m/>
    <x v="1"/>
    <m/>
    <m/>
    <m/>
    <s v="0=Unchecked|1=Checked"/>
    <m/>
    <m/>
    <m/>
    <m/>
    <m/>
    <m/>
    <m/>
    <m/>
    <m/>
    <m/>
    <m/>
    <m/>
    <m/>
    <m/>
    <m/>
    <m/>
    <m/>
    <m/>
    <m/>
    <m/>
    <m/>
    <m/>
    <m/>
    <m/>
    <m/>
    <m/>
    <s v="clinical_fibromyalgia_diagnostic_criteria"/>
  </r>
  <r>
    <s v="clinical_fibromyalgia_diagnostic_criteria"/>
    <s v="Fibromyalgia Diagnostic Criteria and Severity Scales (FDCSS)"/>
    <s v="No CRF match"/>
    <s v="High Confidence"/>
    <x v="0"/>
    <x v="77"/>
    <s v="Fibro_Painindex:Lower arm, leftCheck each area you have felt pain in over the past week."/>
    <s v="To answer the following questions, take into consideration_x000a_• how you felt the past week,_x000a_• while taking your current therapies and treatments, and_x000a_• exclude your pain or symptoms from other known_x000a_illnesses such as arthritis, Lupus, Sjogren's, etc.: Check each area you have felt pain in over the past week.[choice=Lower arm, left]"/>
    <s v="boolean"/>
    <m/>
    <m/>
    <x v="1"/>
    <m/>
    <m/>
    <m/>
    <s v="0=Unchecked|1=Checked"/>
    <m/>
    <m/>
    <m/>
    <m/>
    <m/>
    <m/>
    <m/>
    <m/>
    <m/>
    <m/>
    <m/>
    <m/>
    <m/>
    <m/>
    <m/>
    <m/>
    <m/>
    <m/>
    <m/>
    <m/>
    <m/>
    <m/>
    <m/>
    <m/>
    <m/>
    <m/>
    <s v="clinical_fibromyalgia_diagnostic_criteria"/>
  </r>
  <r>
    <s v="clinical_fibromyalgia_diagnostic_criteria"/>
    <s v="Fibromyalgia Diagnostic Criteria and Severity Scales (FDCSS)"/>
    <s v="No CRF match"/>
    <s v="High Confidence"/>
    <x v="0"/>
    <x v="78"/>
    <s v="Fibro_Painindex:Lower arm, rightCheck each area you have felt pain in over the past week."/>
    <s v="To answer the following questions, take into consideration_x000a_• how you felt the past week,_x000a_• while taking your current therapies and treatments, and_x000a_• exclude your pain or symptoms from other known_x000a_illnesses such as arthritis, Lupus, Sjogren's, etc.: Check each area you have felt pain in over the past week.[choice=Lower arm, right]"/>
    <s v="boolean"/>
    <m/>
    <m/>
    <x v="1"/>
    <m/>
    <m/>
    <m/>
    <s v="0=Unchecked|1=Checked"/>
    <m/>
    <m/>
    <m/>
    <m/>
    <m/>
    <m/>
    <m/>
    <m/>
    <m/>
    <m/>
    <m/>
    <m/>
    <m/>
    <m/>
    <m/>
    <m/>
    <m/>
    <m/>
    <m/>
    <m/>
    <m/>
    <m/>
    <m/>
    <m/>
    <m/>
    <m/>
    <s v="clinical_fibromyalgia_diagnostic_criteria"/>
  </r>
  <r>
    <s v="clinical_fibromyalgia_diagnostic_criteria"/>
    <s v="Fibromyalgia Diagnostic Criteria and Severity Scales (FDCSS)"/>
    <s v="No CRF match"/>
    <s v="High Confidence"/>
    <x v="0"/>
    <x v="79"/>
    <s v="Fibro_Painindex:Hip (buttock) leftCheck each area you have felt pain in over the past week."/>
    <s v="To answer the following questions, take into consideration_x000a_• how you felt the past week,_x000a_• while taking your current therapies and treatments, and_x000a_• exclude your pain or symptoms from other known_x000a_illnesses such as arthritis, Lupus, Sjogren's, etc.: Check each area you have felt pain in over the past week.[choice=Hip (buttock) left]"/>
    <s v="boolean"/>
    <m/>
    <m/>
    <x v="1"/>
    <m/>
    <m/>
    <m/>
    <s v="0=Unchecked|1=Checked"/>
    <m/>
    <m/>
    <m/>
    <m/>
    <m/>
    <m/>
    <m/>
    <m/>
    <m/>
    <m/>
    <m/>
    <m/>
    <m/>
    <m/>
    <m/>
    <m/>
    <m/>
    <m/>
    <m/>
    <m/>
    <m/>
    <m/>
    <m/>
    <m/>
    <m/>
    <m/>
    <s v="clinical_fibromyalgia_diagnostic_criteria"/>
  </r>
  <r>
    <s v="clinical_fibromyalgia_diagnostic_criteria"/>
    <s v="Fibromyalgia Diagnostic Criteria and Severity Scales (FDCSS)"/>
    <s v="No CRF match"/>
    <s v="High Confidence"/>
    <x v="0"/>
    <x v="80"/>
    <s v="Fibro_Painindex:Hip (buttock) rightCheck each area you have felt pain in over the past week."/>
    <s v="To answer the following questions, take into consideration_x000a_• how you felt the past week,_x000a_• while taking your current therapies and treatments, and_x000a_• exclude your pain or symptoms from other known_x000a_illnesses such as arthritis, Lupus, Sjogren's, etc.: Check each area you have felt pain in over the past week.[choice=Hip (buttock) right]"/>
    <s v="boolean"/>
    <m/>
    <m/>
    <x v="1"/>
    <m/>
    <m/>
    <m/>
    <s v="0=Unchecked|1=Checked"/>
    <m/>
    <m/>
    <m/>
    <m/>
    <m/>
    <m/>
    <m/>
    <m/>
    <m/>
    <m/>
    <m/>
    <m/>
    <m/>
    <m/>
    <m/>
    <m/>
    <m/>
    <m/>
    <m/>
    <m/>
    <m/>
    <m/>
    <m/>
    <m/>
    <m/>
    <m/>
    <s v="clinical_fibromyalgia_diagnostic_criteria"/>
  </r>
  <r>
    <s v="clinical_fibromyalgia_diagnostic_criteria"/>
    <s v="Fibromyalgia Diagnostic Criteria and Severity Scales (FDCSS)"/>
    <s v="No CRF match"/>
    <s v="High Confidence"/>
    <x v="0"/>
    <x v="81"/>
    <s v="Fibro_Painindex:Upper leg leftCheck each area you have felt pain in over the past week."/>
    <s v="To answer the following questions, take into consideration_x000a_• how you felt the past week,_x000a_• while taking your current therapies and treatments, and_x000a_• exclude your pain or symptoms from other known_x000a_illnesses such as arthritis, Lupus, Sjogren's, etc.: Check each area you have felt pain in over the past week.[choice=Upper leg left]"/>
    <s v="boolean"/>
    <m/>
    <m/>
    <x v="1"/>
    <m/>
    <m/>
    <m/>
    <s v="0=Unchecked|1=Checked"/>
    <m/>
    <m/>
    <m/>
    <m/>
    <m/>
    <m/>
    <m/>
    <m/>
    <m/>
    <m/>
    <m/>
    <m/>
    <m/>
    <m/>
    <m/>
    <m/>
    <m/>
    <m/>
    <m/>
    <m/>
    <m/>
    <m/>
    <m/>
    <m/>
    <m/>
    <m/>
    <s v="clinical_fibromyalgia_diagnostic_criteria"/>
  </r>
  <r>
    <s v="clinical_fibromyalgia_diagnostic_criteria"/>
    <s v="Fibromyalgia Diagnostic Criteria and Severity Scales (FDCSS)"/>
    <s v="No CRF match"/>
    <s v="High Confidence"/>
    <x v="0"/>
    <x v="82"/>
    <s v="Fibro_Painindex:Upper leg rightCheck each area you have felt pain in over the past week."/>
    <s v="To answer the following questions, take into consideration_x000a_• how you felt the past week,_x000a_• while taking your current therapies and treatments, and_x000a_• exclude your pain or symptoms from other known_x000a_illnesses such as arthritis, Lupus, Sjogren's, etc.: Check each area you have felt pain in over the past week.[choice=Upper leg right]"/>
    <s v="boolean"/>
    <m/>
    <m/>
    <x v="1"/>
    <m/>
    <m/>
    <m/>
    <s v="0=Unchecked|1=Checked"/>
    <m/>
    <m/>
    <m/>
    <m/>
    <m/>
    <m/>
    <m/>
    <m/>
    <m/>
    <m/>
    <m/>
    <m/>
    <m/>
    <m/>
    <m/>
    <m/>
    <m/>
    <m/>
    <m/>
    <m/>
    <m/>
    <m/>
    <m/>
    <m/>
    <m/>
    <m/>
    <s v="clinical_fibromyalgia_diagnostic_criteria"/>
  </r>
  <r>
    <s v="clinical_fibromyalgia_diagnostic_criteria"/>
    <s v="Fibromyalgia Diagnostic Criteria and Severity Scales (FDCSS)"/>
    <s v="No CRF match"/>
    <s v="High Confidence"/>
    <x v="0"/>
    <x v="83"/>
    <s v="Fibro_Painindex:Lower leg leftCheck each area you have felt pain in over the past week."/>
    <s v="To answer the following questions, take into consideration_x000a_• how you felt the past week,_x000a_• while taking your current therapies and treatments, and_x000a_• exclude your pain or symptoms from other known_x000a_illnesses such as arthritis, Lupus, Sjogren's, etc.: Check each area you have felt pain in over the past week.[choice=Lower leg left]"/>
    <s v="boolean"/>
    <m/>
    <m/>
    <x v="1"/>
    <m/>
    <m/>
    <m/>
    <s v="0=Unchecked|1=Checked"/>
    <m/>
    <m/>
    <m/>
    <m/>
    <m/>
    <m/>
    <m/>
    <m/>
    <m/>
    <m/>
    <m/>
    <m/>
    <m/>
    <m/>
    <m/>
    <m/>
    <m/>
    <m/>
    <m/>
    <m/>
    <m/>
    <m/>
    <m/>
    <m/>
    <m/>
    <m/>
    <s v="clinical_fibromyalgia_diagnostic_criteria"/>
  </r>
  <r>
    <s v="clinical_fibromyalgia_diagnostic_criteria"/>
    <s v="Fibromyalgia Diagnostic Criteria and Severity Scales (FDCSS)"/>
    <s v="No CRF match"/>
    <s v="High Confidence"/>
    <x v="0"/>
    <x v="84"/>
    <s v="Fibro_Painindex:Lower leg rightCheck each area you have felt pain in over the past week."/>
    <s v="To answer the following questions, take into consideration_x000a_• how you felt the past week,_x000a_• while taking your current therapies and treatments, and_x000a_• exclude your pain or symptoms from other known_x000a_illnesses such as arthritis, Lupus, Sjogren's, etc.: Check each area you have felt pain in over the past week.[choice=Lower leg right]"/>
    <s v="boolean"/>
    <m/>
    <m/>
    <x v="1"/>
    <m/>
    <m/>
    <m/>
    <s v="0=Unchecked|1=Checked"/>
    <m/>
    <m/>
    <m/>
    <m/>
    <m/>
    <m/>
    <m/>
    <m/>
    <m/>
    <m/>
    <m/>
    <m/>
    <m/>
    <m/>
    <m/>
    <m/>
    <m/>
    <m/>
    <m/>
    <m/>
    <m/>
    <m/>
    <m/>
    <m/>
    <m/>
    <m/>
    <s v="clinical_fibromyalgia_diagnostic_criteria"/>
  </r>
  <r>
    <s v="clinical_fibromyalgia_diagnostic_criteria"/>
    <s v="Fibromyalgia Diagnostic Criteria and Severity Scales (FDCSS)"/>
    <s v="No CRF match"/>
    <s v="High Confidence"/>
    <x v="0"/>
    <x v="85"/>
    <s v="Fibro_Painindex:Jaw leftCheck each area you have felt pain in over the past week."/>
    <s v="To answer the following questions, take into consideration_x000a_• how you felt the past week,_x000a_• while taking your current therapies and treatments, and_x000a_• exclude your pain or symptoms from other known_x000a_illnesses such as arthritis, Lupus, Sjogren's, etc.: Check each area you have felt pain in over the past week.[choice=Jaw left]"/>
    <s v="boolean"/>
    <m/>
    <m/>
    <x v="1"/>
    <m/>
    <m/>
    <m/>
    <s v="0=Unchecked|1=Checked"/>
    <m/>
    <m/>
    <m/>
    <m/>
    <m/>
    <m/>
    <m/>
    <m/>
    <m/>
    <m/>
    <m/>
    <m/>
    <m/>
    <m/>
    <m/>
    <m/>
    <m/>
    <m/>
    <m/>
    <m/>
    <m/>
    <m/>
    <m/>
    <m/>
    <m/>
    <m/>
    <s v="clinical_fibromyalgia_diagnostic_criteria"/>
  </r>
  <r>
    <s v="clinical_fibromyalgia_diagnostic_criteria"/>
    <s v="Fibromyalgia Diagnostic Criteria and Severity Scales (FDCSS)"/>
    <s v="No CRF match"/>
    <s v="High Confidence"/>
    <x v="0"/>
    <x v="86"/>
    <s v="Fibro_Painindex:Jaw rightCheck each area you have felt pain in over the past week."/>
    <s v="To answer the following questions, take into consideration_x000a_• how you felt the past week,_x000a_• while taking your current therapies and treatments, and_x000a_• exclude your pain or symptoms from other known_x000a_illnesses such as arthritis, Lupus, Sjogren's, etc.: Check each area you have felt pain in over the past week.[choice=Jaw right]"/>
    <s v="boolean"/>
    <m/>
    <m/>
    <x v="1"/>
    <m/>
    <m/>
    <m/>
    <s v="0=Unchecked|1=Checked"/>
    <m/>
    <m/>
    <m/>
    <m/>
    <m/>
    <m/>
    <m/>
    <m/>
    <m/>
    <m/>
    <m/>
    <m/>
    <m/>
    <m/>
    <m/>
    <m/>
    <m/>
    <m/>
    <m/>
    <m/>
    <m/>
    <m/>
    <m/>
    <m/>
    <m/>
    <m/>
    <s v="clinical_fibromyalgia_diagnostic_criteria"/>
  </r>
  <r>
    <s v="clinical_fibromyalgia_diagnostic_criteria"/>
    <s v="Fibromyalgia Diagnostic Criteria and Severity Scales (FDCSS)"/>
    <s v="No CRF match"/>
    <s v="High Confidence"/>
    <x v="0"/>
    <x v="87"/>
    <s v="Fibro_Painindex:ChestCheck each area you have felt pain in over the past week."/>
    <s v="To answer the following questions, take into consideration_x000a_• how you felt the past week,_x000a_• while taking your current therapies and treatments, and_x000a_• exclude your pain or symptoms from other known_x000a_illnesses such as arthritis, Lupus, Sjogren's, etc.: Check each area you have felt pain in over the past week.[choice=Chest]"/>
    <s v="boolean"/>
    <m/>
    <m/>
    <x v="1"/>
    <m/>
    <m/>
    <m/>
    <s v="0=Unchecked|1=Checked"/>
    <m/>
    <m/>
    <m/>
    <m/>
    <m/>
    <m/>
    <m/>
    <m/>
    <m/>
    <m/>
    <m/>
    <m/>
    <m/>
    <m/>
    <m/>
    <m/>
    <m/>
    <m/>
    <m/>
    <m/>
    <m/>
    <m/>
    <m/>
    <m/>
    <m/>
    <m/>
    <s v="clinical_fibromyalgia_diagnostic_criteria"/>
  </r>
  <r>
    <s v="clinical_fibromyalgia_diagnostic_criteria"/>
    <s v="Fibromyalgia Diagnostic Criteria and Severity Scales (FDCSS)"/>
    <s v="No CRF match"/>
    <s v="High Confidence"/>
    <x v="0"/>
    <x v="88"/>
    <s v="Fibro_Painindex:AbdomenCheck each area you have felt pain in over the past week."/>
    <s v="To answer the following questions, take into consideration_x000a_• how you felt the past week,_x000a_• while taking your current therapies and treatments, and_x000a_• exclude your pain or symptoms from other known_x000a_illnesses such as arthritis, Lupus, Sjogren's, etc.: Check each area you have felt pain in over the past week.[choice=Abdomen]"/>
    <s v="boolean"/>
    <m/>
    <m/>
    <x v="1"/>
    <m/>
    <m/>
    <m/>
    <s v="0=Unchecked|1=Checked"/>
    <m/>
    <m/>
    <m/>
    <m/>
    <m/>
    <m/>
    <m/>
    <m/>
    <m/>
    <m/>
    <m/>
    <m/>
    <m/>
    <m/>
    <m/>
    <m/>
    <m/>
    <m/>
    <m/>
    <m/>
    <m/>
    <m/>
    <m/>
    <m/>
    <m/>
    <m/>
    <s v="clinical_fibromyalgia_diagnostic_criteria"/>
  </r>
  <r>
    <s v="clinical_fibromyalgia_diagnostic_criteria"/>
    <s v="Fibromyalgia Diagnostic Criteria and Severity Scales (FDCSS)"/>
    <s v="No CRF match"/>
    <s v="High Confidence"/>
    <x v="0"/>
    <x v="89"/>
    <s v="Fibro_Painindex:NeckCheck each area you have felt pain in over the past week."/>
    <s v="To answer the following questions, take into consideration_x000a_• how you felt the past week,_x000a_• while taking your current therapies and treatments, and_x000a_• exclude your pain or symptoms from other known_x000a_illnesses such as arthritis, Lupus, Sjogren's, etc.: Check each area you have felt pain in over the past week.[choice=Neck]"/>
    <s v="boolean"/>
    <m/>
    <m/>
    <x v="1"/>
    <m/>
    <m/>
    <m/>
    <s v="0=Unchecked|1=Checked"/>
    <m/>
    <m/>
    <m/>
    <m/>
    <m/>
    <m/>
    <m/>
    <m/>
    <m/>
    <m/>
    <m/>
    <m/>
    <m/>
    <m/>
    <m/>
    <m/>
    <m/>
    <m/>
    <m/>
    <m/>
    <m/>
    <m/>
    <m/>
    <m/>
    <m/>
    <m/>
    <s v="clinical_fibromyalgia_diagnostic_criteria"/>
  </r>
  <r>
    <s v="clinical_fibromyalgia_diagnostic_criteria"/>
    <s v="Fibromyalgia Diagnostic Criteria and Severity Scales (FDCSS)"/>
    <s v="No CRF match"/>
    <s v="High Confidence"/>
    <x v="0"/>
    <x v="90"/>
    <s v="Fibro_Painindex:Upper backCheck each area you have felt pain in over the past week."/>
    <s v="To answer the following questions, take into consideration_x000a_• how you felt the past week,_x000a_• while taking your current therapies and treatments, and_x000a_• exclude your pain or symptoms from other known_x000a_illnesses such as arthritis, Lupus, Sjogren's, etc.: Check each area you have felt pain in over the past week.[choice=Upper back]"/>
    <s v="boolean"/>
    <m/>
    <m/>
    <x v="1"/>
    <m/>
    <m/>
    <m/>
    <s v="0=Unchecked|1=Checked"/>
    <m/>
    <m/>
    <m/>
    <m/>
    <m/>
    <m/>
    <m/>
    <m/>
    <m/>
    <m/>
    <m/>
    <m/>
    <m/>
    <m/>
    <m/>
    <m/>
    <m/>
    <m/>
    <m/>
    <m/>
    <m/>
    <m/>
    <m/>
    <m/>
    <m/>
    <m/>
    <s v="clinical_fibromyalgia_diagnostic_criteria"/>
  </r>
  <r>
    <s v="clinical_fibromyalgia_diagnostic_criteria"/>
    <s v="Fibromyalgia Diagnostic Criteria and Severity Scales (FDCSS)"/>
    <s v="No CRF match"/>
    <s v="High Confidence"/>
    <x v="0"/>
    <x v="91"/>
    <s v="Fibro_Painindex:Lower backCheck each area you have felt pain in over the past week."/>
    <s v="To answer the following questions, take into consideration_x000a_• how you felt the past week,_x000a_• while taking your current therapies and treatments, and_x000a_• exclude your pain or symptoms from other known_x000a_illnesses such as arthritis, Lupus, Sjogren's, etc.: Check each area you have felt pain in over the past week.[choice=Lower back]"/>
    <s v="boolean"/>
    <m/>
    <m/>
    <x v="1"/>
    <m/>
    <m/>
    <m/>
    <s v="0=Unchecked|1=Checked"/>
    <m/>
    <m/>
    <m/>
    <m/>
    <m/>
    <m/>
    <m/>
    <m/>
    <m/>
    <m/>
    <m/>
    <m/>
    <m/>
    <m/>
    <m/>
    <m/>
    <m/>
    <m/>
    <m/>
    <m/>
    <m/>
    <m/>
    <m/>
    <m/>
    <m/>
    <m/>
    <s v="clinical_fibromyalgia_diagnostic_criteria"/>
  </r>
  <r>
    <s v="clinical_fibromyalgia_diagnostic_criteria"/>
    <s v="Fibromyalgia Diagnostic Criteria and Severity Scales (FDCSS)"/>
    <s v="No CRF match"/>
    <s v="High Confidence"/>
    <x v="0"/>
    <x v="92"/>
    <s v="Fibro_Painindex:None of these areasCheck each area you have felt pain in over the past week."/>
    <s v="To answer the following questions, take into consideration_x000a_• how you felt the past week,_x000a_• while taking your current therapies and treatments, and_x000a_• exclude your pain or symptoms from other known_x000a_illnesses such as arthritis, Lupus, Sjogren's, etc.: Check each area you have felt pain in over the past week.[choice=None of these areas]"/>
    <s v="boolean"/>
    <m/>
    <m/>
    <x v="1"/>
    <m/>
    <m/>
    <m/>
    <s v="0=Unchecked|1=Checked"/>
    <m/>
    <m/>
    <m/>
    <m/>
    <m/>
    <m/>
    <m/>
    <m/>
    <m/>
    <m/>
    <m/>
    <m/>
    <m/>
    <m/>
    <m/>
    <m/>
    <m/>
    <m/>
    <m/>
    <m/>
    <m/>
    <m/>
    <m/>
    <m/>
    <m/>
    <m/>
    <s v="clinical_fibromyalgia_diagnostic_criteria"/>
  </r>
  <r>
    <s v="clinical_fibromyalgia_diagnostic_criteria"/>
    <s v="Fibromyalgia Diagnostic Criteria and Severity Scales (FDCSS)"/>
    <s v="No CRF match"/>
    <s v="High Confidence"/>
    <x v="0"/>
    <x v="93"/>
    <s v="Indicate your level of symptom severity over the past week using the following scale - Fatigue"/>
    <s v="To answer the following questions, take into consideration_x000a_• how you felt the past week,_x000a_• while taking your current therapies and treatments, and_x000a_• exclude your pain or symptoms from other known_x000a_illnesses such as arthritis, Lupus, Sjogren's, etc.: Indicate your level of symptom severity over the past week using the following scale - Fatigue"/>
    <s v="integer"/>
    <m/>
    <m/>
    <x v="10"/>
    <m/>
    <m/>
    <m/>
    <s v="0=0 = No problem|1=1 = Slight or mild problems;generally mild or intermittent|2=2 = Moderate; considerable problems; often present and/or at a moderate level|3=3 = Severe: pervasive, continuous,life disturbing problems"/>
    <m/>
    <m/>
    <m/>
    <m/>
    <m/>
    <m/>
    <m/>
    <m/>
    <m/>
    <m/>
    <m/>
    <m/>
    <m/>
    <m/>
    <m/>
    <m/>
    <m/>
    <m/>
    <m/>
    <m/>
    <m/>
    <m/>
    <m/>
    <m/>
    <m/>
    <m/>
    <s v="clinical_fibromyalgia_diagnostic_criteria"/>
  </r>
  <r>
    <s v="clinical_fibromyalgia_diagnostic_criteria"/>
    <s v="Fibromyalgia Diagnostic Criteria and Severity Scales (FDCSS)"/>
    <s v="No CRF match"/>
    <s v="High Confidence"/>
    <x v="0"/>
    <x v="94"/>
    <s v="Indicate your level of symptom severity over the past week using the following scale - Waking unrefreshed"/>
    <s v="To answer the following questions, take into consideration_x000a_• how you felt the past week,_x000a_• while taking your current therapies and treatments, and_x000a_• exclude your pain or symptoms from other known_x000a_illnesses such as arthritis, Lupus, Sjogren's, etc.: Indicate your level of symptom severity over the past week using the following scale - Waking unrefreshed"/>
    <s v="integer"/>
    <m/>
    <m/>
    <x v="10"/>
    <m/>
    <m/>
    <m/>
    <s v="0=0 = No problem|1=1 = Slight or mild problems;generally mild or intermittent|2=2 = Moderate; considerable problems; often present and/or at a moderate level|3=3 = Severe: pervasive, continuous,life disturbing problems"/>
    <m/>
    <m/>
    <m/>
    <m/>
    <m/>
    <m/>
    <m/>
    <m/>
    <m/>
    <m/>
    <m/>
    <m/>
    <m/>
    <m/>
    <m/>
    <m/>
    <m/>
    <m/>
    <m/>
    <m/>
    <m/>
    <m/>
    <m/>
    <m/>
    <m/>
    <m/>
    <s v="clinical_fibromyalgia_diagnostic_criteria"/>
  </r>
  <r>
    <s v="clinical_fibromyalgia_diagnostic_criteria"/>
    <s v="Fibromyalgia Diagnostic Criteria and Severity Scales (FDCSS)"/>
    <s v="No CRF match"/>
    <s v="High Confidence"/>
    <x v="0"/>
    <x v="95"/>
    <s v="Indicate your level of symptom severity over the past week using the following scale - Cognitive symptoms"/>
    <s v="To answer the following questions, take into consideration_x000a_• how you felt the past week,_x000a_• while taking your current therapies and treatments, and_x000a_• exclude your pain or symptoms from other known_x000a_illnesses such as arthritis, Lupus, Sjogren's, etc.: Indicate your level of symptom severity over the past week using the following scale - Cognitive symptoms"/>
    <s v="integer"/>
    <m/>
    <m/>
    <x v="10"/>
    <m/>
    <m/>
    <m/>
    <s v="0=0 = No problem|1=1 = Slight or mild problems;generally mild or intermittent|2=2 = Moderate; considerable problems; often present and/or at a moderate level|3=3 = Severe: pervasive, continuous,life disturbing problems"/>
    <m/>
    <m/>
    <m/>
    <m/>
    <m/>
    <m/>
    <m/>
    <m/>
    <m/>
    <m/>
    <m/>
    <m/>
    <m/>
    <m/>
    <m/>
    <m/>
    <m/>
    <m/>
    <m/>
    <m/>
    <m/>
    <m/>
    <m/>
    <m/>
    <m/>
    <m/>
    <s v="clinical_fibromyalgia_diagnostic_criteria"/>
  </r>
  <r>
    <s v="clinical_fibromyalgia_diagnostic_criteria"/>
    <s v="Fibromyalgia Diagnostic Criteria and Severity Scales (FDCSS)"/>
    <s v="No CRF match"/>
    <s v="High Confidence"/>
    <x v="0"/>
    <x v="96"/>
    <s v="Headaches"/>
    <s v="In the past week, have you been bothered by any of the following? (Please answer &quot;No Problem&quot; or &quot;Problem&quot; for each symptom listed below): Headaches"/>
    <s v="integer"/>
    <m/>
    <m/>
    <x v="1"/>
    <m/>
    <m/>
    <m/>
    <s v="0=No problem|1=Problem"/>
    <m/>
    <m/>
    <m/>
    <m/>
    <m/>
    <m/>
    <m/>
    <m/>
    <m/>
    <m/>
    <m/>
    <m/>
    <m/>
    <m/>
    <m/>
    <m/>
    <m/>
    <m/>
    <m/>
    <m/>
    <m/>
    <m/>
    <m/>
    <m/>
    <m/>
    <m/>
    <s v="clinical_fibromyalgia_diagnostic_criteria"/>
  </r>
  <r>
    <s v="clinical_fibromyalgia_diagnostic_criteria"/>
    <s v="Fibromyalgia Diagnostic Criteria and Severity Scales (FDCSS)"/>
    <s v="No CRF match"/>
    <s v="High Confidence"/>
    <x v="0"/>
    <x v="97"/>
    <s v="Pain or cramps in abdomen"/>
    <s v="In the past week, have you been bothered by any of the following? (Please answer &quot;No Problem&quot; or &quot;Problem&quot; for each symptom listed below): Pain or cramps in abdomen"/>
    <s v="integer"/>
    <m/>
    <m/>
    <x v="1"/>
    <m/>
    <m/>
    <m/>
    <s v="0=No problem|1=Problem"/>
    <m/>
    <m/>
    <m/>
    <m/>
    <m/>
    <m/>
    <m/>
    <m/>
    <m/>
    <m/>
    <m/>
    <m/>
    <m/>
    <m/>
    <m/>
    <m/>
    <m/>
    <m/>
    <m/>
    <m/>
    <m/>
    <m/>
    <m/>
    <m/>
    <m/>
    <m/>
    <s v="clinical_fibromyalgia_diagnostic_criteria"/>
  </r>
  <r>
    <s v="clinical_fibromyalgia_diagnostic_criteria"/>
    <s v="Fibromyalgia Diagnostic Criteria and Severity Scales (FDCSS)"/>
    <s v="No CRF match"/>
    <s v="High Confidence"/>
    <x v="0"/>
    <x v="98"/>
    <s v="Depression"/>
    <s v="In the past week, have you been bothered by any of the following? (Please answer &quot;No Problem&quot; or &quot;Problem&quot; for each symptom listed below): Depression"/>
    <s v="integer"/>
    <m/>
    <m/>
    <x v="1"/>
    <m/>
    <m/>
    <m/>
    <s v="0=No problem|1=Problem"/>
    <m/>
    <m/>
    <m/>
    <m/>
    <m/>
    <m/>
    <m/>
    <m/>
    <m/>
    <m/>
    <m/>
    <m/>
    <m/>
    <m/>
    <m/>
    <m/>
    <m/>
    <m/>
    <m/>
    <m/>
    <m/>
    <m/>
    <m/>
    <m/>
    <m/>
    <m/>
    <s v="clinical_fibromyalgia_diagnostic_criteria"/>
  </r>
  <r>
    <s v="fibromyalgia_impact"/>
    <s v="Fibromyalgia Impact Questionnaire (FIQ)"/>
    <s v="No CRF match"/>
    <s v="High Confidence"/>
    <x v="0"/>
    <x v="99"/>
    <s v="Walk continuously for 20 minutes."/>
    <s v="DOMAIN 1_x000a__x000a_Directions: For each of the following 9 questions, check the box that best indicates how much your Fibromyalgia made it difficult to perform each of the following activities during the past 7 days. If you did not perform a particular activity in the last 7 days, rate the difficulty for the last time you performed the activity. If you can't perform an activity, check the last box.: Walk continuously for 20 minutes."/>
    <s v="integer"/>
    <m/>
    <m/>
    <x v="4"/>
    <m/>
    <m/>
    <m/>
    <s v="0=0    No difficulty|1=1|2=2|3=3|4=4|5=5|6=6|7=7|8=8|9=9|10=10 Very Difficult"/>
    <m/>
    <m/>
    <m/>
    <m/>
    <m/>
    <m/>
    <m/>
    <m/>
    <m/>
    <m/>
    <m/>
    <m/>
    <m/>
    <m/>
    <m/>
    <m/>
    <m/>
    <m/>
    <m/>
    <m/>
    <m/>
    <m/>
    <m/>
    <m/>
    <m/>
    <m/>
    <s v="fibromyalgia_impact"/>
  </r>
  <r>
    <s v="fibromyalgia_impact"/>
    <s v="Fibromyalgia Impact Questionnaire (FIQ)"/>
    <s v="No CRF match"/>
    <s v="High Confidence"/>
    <x v="0"/>
    <x v="100"/>
    <s v="Brush or comb your hair."/>
    <s v="DOMAIN 1_x000a__x000a_Directions: For each of the following 9 questions, check the box that best indicates how much your Fibromyalgia made it difficult to perform each of the following activities during the past 7 days. If you did not perform a particular activity in the last 7 days, rate the difficulty for the last time you performed the activity. If you can't perform an activity, check the last box.: Brush or comb your hair."/>
    <s v="integer"/>
    <m/>
    <m/>
    <x v="4"/>
    <m/>
    <m/>
    <m/>
    <s v="0=0    No difficulty|1=1|2=2|3=3|4=4|5=5|6=6|7=7|8=8|9=9|10=10 Very Difficult"/>
    <m/>
    <m/>
    <m/>
    <m/>
    <m/>
    <m/>
    <m/>
    <m/>
    <m/>
    <m/>
    <m/>
    <m/>
    <m/>
    <m/>
    <m/>
    <m/>
    <m/>
    <m/>
    <m/>
    <m/>
    <m/>
    <m/>
    <m/>
    <m/>
    <m/>
    <m/>
    <s v="fibromyalgia_impact"/>
  </r>
  <r>
    <s v="fibromyalgia_impact"/>
    <s v="Fibromyalgia Impact Questionnaire (FIQ)"/>
    <s v="No CRF match"/>
    <s v="High Confidence"/>
    <x v="0"/>
    <x v="101"/>
    <s v="Prepare a home cooked meal"/>
    <s v="DOMAIN 1_x000a__x000a_Directions: For each of the following 9 questions, check the box that best indicates how much your Fibromyalgia made it difficult to perform each of the following activities during the past 7 days. If you did not perform a particular activity in the last 7 days, rate the difficulty for the last time you performed the activity. If you can't perform an activity, check the last box.: Prepare a home cooked meal"/>
    <s v="integer"/>
    <m/>
    <m/>
    <x v="4"/>
    <m/>
    <m/>
    <m/>
    <s v="0=0    No difficulty|1=1|2=2|3=3|4=4|5=5|6=6|7=7|8=8|9=9|10=10 Very Difficult"/>
    <m/>
    <m/>
    <m/>
    <m/>
    <m/>
    <m/>
    <m/>
    <m/>
    <m/>
    <m/>
    <m/>
    <m/>
    <m/>
    <m/>
    <m/>
    <m/>
    <m/>
    <m/>
    <m/>
    <m/>
    <m/>
    <m/>
    <m/>
    <m/>
    <m/>
    <m/>
    <s v="fibromyalgia_impact"/>
  </r>
  <r>
    <s v="fibromyalgia_impact"/>
    <s v="Fibromyalgia Impact Questionnaire (FIQ)"/>
    <s v="No CRF match"/>
    <s v="High Confidence"/>
    <x v="0"/>
    <x v="102"/>
    <s v="Vacuum, scrub, or sweep floors"/>
    <s v="DOMAIN 1_x000a__x000a_Directions: For each of the following 9 questions, check the box that best indicates how much your Fibromyalgia made it difficult to perform each of the following activities during the past 7 days. If you did not perform a particular activity in the last 7 days, rate the difficulty for the last time you performed the activity. If you can't perform an activity, check the last box.: Vacuum, scrub, or sweep floors"/>
    <s v="integer"/>
    <m/>
    <m/>
    <x v="4"/>
    <m/>
    <m/>
    <m/>
    <s v="0=0    No difficulty|1=1|2=2|3=3|4=4|5=5|6=6|7=7|8=8|9=9|10=10 Very Difficult"/>
    <m/>
    <m/>
    <m/>
    <m/>
    <m/>
    <m/>
    <m/>
    <m/>
    <m/>
    <m/>
    <m/>
    <m/>
    <m/>
    <m/>
    <m/>
    <m/>
    <m/>
    <m/>
    <m/>
    <m/>
    <m/>
    <m/>
    <m/>
    <m/>
    <m/>
    <m/>
    <s v="fibromyalgia_impact"/>
  </r>
  <r>
    <s v="fibromyalgia_impact"/>
    <s v="Fibromyalgia Impact Questionnaire (FIQ)"/>
    <s v="No CRF match"/>
    <s v="High Confidence"/>
    <x v="0"/>
    <x v="103"/>
    <s v="Lift and carry full bag of groceries"/>
    <s v="DOMAIN 1_x000a__x000a_Directions: For each of the following 9 questions, check the box that best indicates how much your Fibromyalgia made it difficult to perform each of the following activities during the past 7 days. If you did not perform a particular activity in the last 7 days, rate the difficulty for the last time you performed the activity. If you can't perform an activity, check the last box.: Lift and carry full bag of groceries"/>
    <s v="integer"/>
    <m/>
    <m/>
    <x v="4"/>
    <m/>
    <m/>
    <m/>
    <s v="0=0    No difficulty|1=1|2=2|3=3|4=4|5=5|6=6|7=7|8=8|9=9|10=10 Very Difficult"/>
    <m/>
    <m/>
    <m/>
    <m/>
    <m/>
    <m/>
    <m/>
    <m/>
    <m/>
    <m/>
    <m/>
    <m/>
    <m/>
    <m/>
    <m/>
    <m/>
    <m/>
    <m/>
    <m/>
    <m/>
    <m/>
    <m/>
    <m/>
    <m/>
    <m/>
    <m/>
    <s v="fibromyalgia_impact"/>
  </r>
  <r>
    <s v="fibromyalgia_impact"/>
    <s v="Fibromyalgia Impact Questionnaire (FIQ)"/>
    <s v="No CRF match"/>
    <s v="High Confidence"/>
    <x v="0"/>
    <x v="104"/>
    <s v="Climb of flight or stairs"/>
    <s v="DOMAIN 1_x000a__x000a_Directions: For each of the following 9 questions, check the box that best indicates how much your Fibromyalgia made it difficult to perform each of the following activities during the past 7 days. If you did not perform a particular activity in the last 7 days, rate the difficulty for the last time you performed the activity. If you can't perform an activity, check the last box.: Climb of flight or stairs"/>
    <s v="integer"/>
    <m/>
    <m/>
    <x v="4"/>
    <m/>
    <m/>
    <m/>
    <s v="0=0    No difficulty|1=1|2=2|3=3|4=4|5=5|6=6|7=7|8=8|9=9|10=10 Very Difficult"/>
    <m/>
    <m/>
    <m/>
    <m/>
    <m/>
    <m/>
    <m/>
    <m/>
    <m/>
    <m/>
    <m/>
    <m/>
    <m/>
    <m/>
    <m/>
    <m/>
    <m/>
    <m/>
    <m/>
    <m/>
    <m/>
    <m/>
    <m/>
    <m/>
    <m/>
    <m/>
    <s v="fibromyalgia_impact"/>
  </r>
  <r>
    <s v="fibromyalgia_impact"/>
    <s v="Fibromyalgia Impact Questionnaire (FIQ)"/>
    <s v="No CRF match"/>
    <s v="High Confidence"/>
    <x v="0"/>
    <x v="105"/>
    <s v="Change the bed sheets"/>
    <s v="DOMAIN 1_x000a__x000a_Directions: For each of the following 9 questions, check the box that best indicates how much your Fibromyalgia made it difficult to perform each of the following activities during the past 7 days. If you did not perform a particular activity in the last 7 days, rate the difficulty for the last time you performed the activity. If you can't perform an activity, check the last box.: Change the bed sheets"/>
    <s v="integer"/>
    <m/>
    <m/>
    <x v="4"/>
    <m/>
    <m/>
    <m/>
    <s v="0=0    No difficulty|1=1|2=2|3=3|4=4|5=5|6=6|7=7|8=8|9=9|10=10 Very Difficult"/>
    <m/>
    <m/>
    <m/>
    <m/>
    <m/>
    <m/>
    <m/>
    <m/>
    <m/>
    <m/>
    <m/>
    <m/>
    <m/>
    <m/>
    <m/>
    <m/>
    <m/>
    <m/>
    <m/>
    <m/>
    <m/>
    <m/>
    <m/>
    <m/>
    <m/>
    <m/>
    <s v="fibromyalgia_impact"/>
  </r>
  <r>
    <s v="fibromyalgia_impact"/>
    <s v="Fibromyalgia Impact Questionnaire (FIQ)"/>
    <s v="No CRF match"/>
    <s v="High Confidence"/>
    <x v="0"/>
    <x v="106"/>
    <s v="Sit in a chair for 45 minutes."/>
    <s v="DOMAIN 1_x000a__x000a_Directions: For each of the following 9 questions, check the box that best indicates how much your Fibromyalgia made it difficult to perform each of the following activities during the past 7 days. If you did not perform a particular activity in the last 7 days, rate the difficulty for the last time you performed the activity. If you can't perform an activity, check the last box.: Sit in a chair for 45 minutes."/>
    <s v="integer"/>
    <m/>
    <m/>
    <x v="4"/>
    <m/>
    <m/>
    <m/>
    <s v="0=0    No difficulty|1=1|2=2|3=3|4=4|5=5|6=6|7=7|8=8|9=9|10=10 Very Difficult"/>
    <m/>
    <m/>
    <m/>
    <m/>
    <m/>
    <m/>
    <m/>
    <m/>
    <m/>
    <m/>
    <m/>
    <m/>
    <m/>
    <m/>
    <m/>
    <m/>
    <m/>
    <m/>
    <m/>
    <m/>
    <m/>
    <m/>
    <m/>
    <m/>
    <m/>
    <m/>
    <s v="fibromyalgia_impact"/>
  </r>
  <r>
    <s v="fibromyalgia_impact"/>
    <s v="Fibromyalgia Impact Questionnaire (FIQ)"/>
    <s v="No CRF match"/>
    <s v="High Confidence"/>
    <x v="0"/>
    <x v="107"/>
    <s v="Shop for groceries."/>
    <s v="DOMAIN 1_x000a__x000a_Directions: For each of the following 9 questions, check the box that best indicates how much your Fibromyalgia made it difficult to perform each of the following activities during the past 7 days. If you did not perform a particular activity in the last 7 days, rate the difficulty for the last time you performed the activity. If you can't perform an activity, check the last box.: Shop for groceries."/>
    <s v="integer"/>
    <m/>
    <m/>
    <x v="4"/>
    <m/>
    <m/>
    <m/>
    <s v="0=0    No difficulty|1=1|2=2|3=3|4=4|5=5|6=6|7=7|8=8|9=9|10=10 Very Difficult"/>
    <m/>
    <m/>
    <m/>
    <m/>
    <m/>
    <m/>
    <m/>
    <m/>
    <m/>
    <m/>
    <m/>
    <m/>
    <m/>
    <m/>
    <m/>
    <m/>
    <m/>
    <m/>
    <m/>
    <m/>
    <m/>
    <m/>
    <m/>
    <m/>
    <m/>
    <m/>
    <s v="fibromyalgia_impact"/>
  </r>
  <r>
    <s v="fibromyalgia_impact"/>
    <s v="Fibromyalgia Impact Questionnaire (FIQ)"/>
    <s v="No CRF match"/>
    <s v="High Confidence"/>
    <x v="0"/>
    <x v="108"/>
    <s v="Fibromyalgia prevented me from accomplishing goals for the week"/>
    <s v="DOMAIN 2_x000a__x000a_Directions: For each of the following 2 questions, check the box that best describes the overall impact of your Fibromyalgia over the last 7 days: Fibromyalgia prevented me from accomplishing goals for the week"/>
    <s v="integer"/>
    <m/>
    <m/>
    <x v="4"/>
    <m/>
    <m/>
    <m/>
    <s v="0=0 Never|1=1|2=2|3=3|4=4|5=5|6=6|7=7|8=8|9=9|10=10 Always"/>
    <m/>
    <m/>
    <m/>
    <m/>
    <m/>
    <m/>
    <m/>
    <m/>
    <m/>
    <m/>
    <m/>
    <m/>
    <m/>
    <m/>
    <m/>
    <m/>
    <m/>
    <m/>
    <m/>
    <m/>
    <m/>
    <m/>
    <m/>
    <m/>
    <m/>
    <m/>
    <s v="fibromyalgia_impact"/>
  </r>
  <r>
    <s v="fibromyalgia_impact"/>
    <s v="Fibromyalgia Impact Questionnaire (FIQ)"/>
    <s v="No CRF match"/>
    <s v="High Confidence"/>
    <x v="0"/>
    <x v="109"/>
    <s v="I was completely overwhelmed by my fibromyalgia symptoms"/>
    <s v="DOMAIN 2_x000a__x000a_Directions: For each of the following 2 questions, check the box that best describes the overall impact of your Fibromyalgia over the last 7 days: I was completely overwhelmed by my fibromyalgia symptoms"/>
    <s v="integer"/>
    <m/>
    <m/>
    <x v="4"/>
    <m/>
    <m/>
    <m/>
    <s v="0=0 Never|1=1|2=2|3=3|4=4|5=5|6=6|7=7|8=8|9=9|10=10 Always"/>
    <m/>
    <m/>
    <m/>
    <m/>
    <m/>
    <m/>
    <m/>
    <m/>
    <m/>
    <m/>
    <m/>
    <m/>
    <m/>
    <m/>
    <m/>
    <m/>
    <m/>
    <m/>
    <m/>
    <m/>
    <m/>
    <m/>
    <m/>
    <m/>
    <m/>
    <m/>
    <s v="fibromyalgia_impact"/>
  </r>
  <r>
    <s v="fibromyalgia_impact"/>
    <s v="Fibromyalgia Impact Questionnaire (FIQ)"/>
    <s v="No CRF match"/>
    <s v="High Confidence"/>
    <x v="0"/>
    <x v="110"/>
    <s v="Please rate the level of pain"/>
    <s v="DOMAIN 2_x000a__x000a_Directions: For each of the following 2 questions, check the box that best describes the overall impact of your Fibromyalgia over the last 7 days: Please rate the level of pain"/>
    <s v="integer"/>
    <m/>
    <m/>
    <x v="4"/>
    <m/>
    <m/>
    <m/>
    <s v="0=0 No Pain|1=1|2=2|3=3|4=4|5=5|6=6|7=7|8=8|9=9|10=10 Unbearable pain"/>
    <m/>
    <m/>
    <m/>
    <m/>
    <m/>
    <m/>
    <m/>
    <m/>
    <m/>
    <m/>
    <m/>
    <m/>
    <m/>
    <m/>
    <m/>
    <m/>
    <m/>
    <m/>
    <m/>
    <m/>
    <m/>
    <m/>
    <m/>
    <m/>
    <m/>
    <m/>
    <s v="fibromyalgia_impact"/>
  </r>
  <r>
    <s v="fibromyalgia_impact"/>
    <s v="Fibromyalgia Impact Questionnaire (FIQ)"/>
    <s v="No CRF match"/>
    <s v="High Confidence"/>
    <x v="0"/>
    <x v="111"/>
    <s v="Please rate your level of balance problems"/>
    <s v="DOMAIN 3_x000a__x000a_Directions: For each of the following 2 questions, check the box that best describes the overall impact of your Fibromyalgia over the last 7 days: Please rate your level of balance problems"/>
    <s v="integer"/>
    <m/>
    <m/>
    <x v="4"/>
    <m/>
    <m/>
    <m/>
    <s v="0=0 Low Level|1=1|2=2|3=3|4=4|5=5|6=6|7=7|8=8|9=9|10=10 High Level"/>
    <m/>
    <m/>
    <m/>
    <m/>
    <m/>
    <m/>
    <m/>
    <m/>
    <m/>
    <m/>
    <m/>
    <m/>
    <m/>
    <m/>
    <m/>
    <m/>
    <m/>
    <m/>
    <m/>
    <m/>
    <m/>
    <m/>
    <m/>
    <m/>
    <m/>
    <m/>
    <s v="fibromyalgia_impact"/>
  </r>
  <r>
    <s v="fibromyalgia_impact"/>
    <s v="Fibromyalgia Impact Questionnaire (FIQ)"/>
    <s v="No CRF match"/>
    <s v="High Confidence"/>
    <x v="0"/>
    <x v="112"/>
    <s v="Please rate your level of sensitivity to loud noises, bright lights, odors and cold"/>
    <s v="DOMAIN 3_x000a__x000a_Directions: For each of the following 2 questions, check the box that best describes the overall impact of your Fibromyalgia over the last 7 days: Please rate your level of sensitivity to loud noises, bright lights, odors and cold"/>
    <s v="integer"/>
    <m/>
    <m/>
    <x v="4"/>
    <m/>
    <m/>
    <m/>
    <s v="0=0 Low Level|1=1|2=2|3=3|4=4|5=5|6=6|7=7|8=8|9=9|10=10 High Level"/>
    <m/>
    <m/>
    <m/>
    <m/>
    <m/>
    <m/>
    <m/>
    <m/>
    <m/>
    <m/>
    <m/>
    <m/>
    <m/>
    <m/>
    <m/>
    <m/>
    <m/>
    <m/>
    <m/>
    <m/>
    <m/>
    <m/>
    <m/>
    <m/>
    <m/>
    <m/>
    <s v="fibromyalgia_impact"/>
  </r>
  <r>
    <s v="fibromyalgia_impact"/>
    <s v="Fibromyalgia Impact Questionnaire (FIQ)"/>
    <s v="No CRF match"/>
    <s v="High Confidence"/>
    <x v="0"/>
    <x v="113"/>
    <s v="Please rate your level of energy"/>
    <s v="DOMAIN 3_x000a__x000a_Directions: For each of the following 2 questions, check the box that best describes the overall impact of your Fibromyalgia over the last 7 days: Please rate your level of energy"/>
    <s v="integer"/>
    <m/>
    <m/>
    <x v="8"/>
    <m/>
    <m/>
    <m/>
    <s v="1=0 Lots of energy|2=2|3=3|4=4|5=5|6=6|7=7|8=8|9=9|10=10 No energy"/>
    <m/>
    <m/>
    <m/>
    <m/>
    <m/>
    <m/>
    <m/>
    <m/>
    <m/>
    <m/>
    <m/>
    <m/>
    <m/>
    <m/>
    <m/>
    <m/>
    <m/>
    <m/>
    <m/>
    <m/>
    <m/>
    <m/>
    <m/>
    <m/>
    <m/>
    <m/>
    <s v="fibromyalgia_impact"/>
  </r>
  <r>
    <s v="fibromyalgia_impact"/>
    <s v="Fibromyalgia Impact Questionnaire (FIQ)"/>
    <s v="No CRF match"/>
    <s v="High Confidence"/>
    <x v="0"/>
    <x v="114"/>
    <s v="Please rate your level of stiffness"/>
    <s v="DOMAIN 3_x000a__x000a_Directions: For each of the following 2 questions, check the box that best describes the overall impact of your Fibromyalgia over the last 7 days: Please rate your level of stiffness"/>
    <s v="integer"/>
    <m/>
    <m/>
    <x v="4"/>
    <m/>
    <m/>
    <m/>
    <s v="0=0 No stiffness|1=1|2=2|3=3|4=4|5=5|6=6|7=7|8=8|9=9|10=10 Severe stiffness"/>
    <m/>
    <m/>
    <m/>
    <m/>
    <m/>
    <m/>
    <m/>
    <m/>
    <m/>
    <m/>
    <m/>
    <m/>
    <m/>
    <m/>
    <m/>
    <m/>
    <m/>
    <m/>
    <m/>
    <m/>
    <m/>
    <m/>
    <m/>
    <m/>
    <m/>
    <m/>
    <s v="fibromyalgia_impact"/>
  </r>
  <r>
    <s v="fibromyalgia_impact"/>
    <s v="Fibromyalgia Impact Questionnaire (FIQ)"/>
    <s v="No CRF match"/>
    <s v="High Confidence"/>
    <x v="0"/>
    <x v="115"/>
    <s v="Please rate the quality of your sleep"/>
    <s v="DOMAIN 3_x000a__x000a_Directions: For each of the following 2 questions, check the box that best describes the overall impact of your Fibromyalgia over the last 7 days: Please rate the quality of your sleep"/>
    <s v="integer"/>
    <m/>
    <m/>
    <x v="4"/>
    <m/>
    <m/>
    <m/>
    <s v="0=Awoke well rested 0|1=1|2=2|3=3|4=4|5=5|6=6|7=7|8=8|9=9|10=Awoke very tired 10"/>
    <m/>
    <m/>
    <m/>
    <m/>
    <m/>
    <m/>
    <m/>
    <m/>
    <m/>
    <m/>
    <m/>
    <m/>
    <m/>
    <m/>
    <m/>
    <m/>
    <m/>
    <m/>
    <m/>
    <m/>
    <m/>
    <m/>
    <m/>
    <m/>
    <m/>
    <m/>
    <s v="fibromyalgia_impact"/>
  </r>
  <r>
    <s v="fibromyalgia_impact"/>
    <s v="Fibromyalgia Impact Questionnaire (FIQ)"/>
    <s v="No CRF match"/>
    <s v="High Confidence"/>
    <x v="0"/>
    <x v="116"/>
    <s v="Please rate your level of depression"/>
    <s v="DOMAIN 3_x000a__x000a_Directions: For each of the following 2 questions, check the box that best describes the overall impact of your Fibromyalgia over the last 7 days: Please rate your level of depression"/>
    <s v="integer"/>
    <m/>
    <m/>
    <x v="4"/>
    <m/>
    <m/>
    <m/>
    <s v="0=No depression 0|1=1|2=2|3=3|4=4|5=5|6=6|7=7|8=8|9=9|10=Very depressed 10"/>
    <m/>
    <m/>
    <m/>
    <m/>
    <m/>
    <m/>
    <m/>
    <m/>
    <m/>
    <m/>
    <m/>
    <m/>
    <m/>
    <m/>
    <m/>
    <m/>
    <m/>
    <m/>
    <m/>
    <m/>
    <m/>
    <m/>
    <m/>
    <m/>
    <m/>
    <m/>
    <s v="fibromyalgia_impact"/>
  </r>
  <r>
    <s v="fibromyalgia_impact"/>
    <s v="Fibromyalgia Impact Questionnaire (FIQ)"/>
    <s v="No CRF match"/>
    <s v="High Confidence"/>
    <x v="0"/>
    <x v="117"/>
    <s v="Please rate your level of memory problems"/>
    <s v="DOMAIN 3_x000a__x000a_Directions: For each of the following 2 questions, check the box that best describes the overall impact of your Fibromyalgia over the last 7 days: Please rate your level of memory problems"/>
    <s v="integer"/>
    <m/>
    <m/>
    <x v="4"/>
    <m/>
    <m/>
    <m/>
    <s v="0=Good memory 0|1=1|2=2|3=3|4=4|5=5|6=6|7=7|8=8|9=9|10=Very poor memory 10"/>
    <m/>
    <m/>
    <m/>
    <m/>
    <m/>
    <m/>
    <m/>
    <m/>
    <m/>
    <m/>
    <m/>
    <m/>
    <m/>
    <m/>
    <m/>
    <m/>
    <m/>
    <m/>
    <m/>
    <m/>
    <m/>
    <m/>
    <m/>
    <m/>
    <m/>
    <m/>
    <s v="fibromyalgia_impact"/>
  </r>
  <r>
    <s v="fibromyalgia_impact"/>
    <s v="Fibromyalgia Impact Questionnaire (FIQ)"/>
    <s v="No CRF match"/>
    <s v="High Confidence"/>
    <x v="0"/>
    <x v="118"/>
    <s v="Please rate your level of anxiety"/>
    <s v="DOMAIN 3_x000a__x000a_Directions: For each of the following 2 questions, check the box that best describes the overall impact of your Fibromyalgia over the last 7 days: Please rate your level of anxiety"/>
    <s v="integer"/>
    <m/>
    <m/>
    <x v="4"/>
    <m/>
    <m/>
    <m/>
    <s v="0=0 Not anxious|1=1|2=2|3=3|4=4|5=5|6=6|7=7|8=8|9=9|10=10 Very anxious"/>
    <m/>
    <m/>
    <m/>
    <m/>
    <m/>
    <m/>
    <m/>
    <m/>
    <m/>
    <m/>
    <m/>
    <m/>
    <m/>
    <m/>
    <m/>
    <m/>
    <m/>
    <m/>
    <m/>
    <m/>
    <m/>
    <m/>
    <m/>
    <m/>
    <m/>
    <m/>
    <s v="fibromyalgia_impact"/>
  </r>
  <r>
    <s v="fibromyalgia_impact"/>
    <s v="Fibromyalgia Impact Questionnaire (FIQ)"/>
    <s v="No CRF match"/>
    <s v="High Confidence"/>
    <x v="0"/>
    <x v="119"/>
    <s v="Please rate your level of tenderness to touch"/>
    <s v="DOMAIN 3_x000a__x000a_Directions: For each of the following 2 questions, check the box that best describes the overall impact of your Fibromyalgia over the last 7 days: Please rate your level of tenderness to touch"/>
    <s v="integer"/>
    <m/>
    <m/>
    <x v="4"/>
    <m/>
    <m/>
    <m/>
    <s v="0=0 No tenderness|1=1|2=2|3=3|4=4|5=5|6=6|7=7|8=8|9=9|10=10 Very tender"/>
    <m/>
    <m/>
    <m/>
    <m/>
    <m/>
    <m/>
    <m/>
    <m/>
    <m/>
    <m/>
    <m/>
    <m/>
    <m/>
    <m/>
    <m/>
    <m/>
    <m/>
    <m/>
    <m/>
    <m/>
    <m/>
    <m/>
    <m/>
    <m/>
    <m/>
    <m/>
    <s v="fibromyalgia_impact"/>
  </r>
  <r>
    <s v="multidimensional_assessment_of_fatigue"/>
    <s v="Multidimensional Assessment of Fatigue (MAF)"/>
    <s v="No CRF match"/>
    <s v="High Confidence"/>
    <x v="0"/>
    <x v="120"/>
    <s v="To what degree have you experienced fatigue?"/>
    <s v="To what degree have you experienced fatigue?"/>
    <s v="integer"/>
    <m/>
    <m/>
    <x v="4"/>
    <m/>
    <m/>
    <m/>
    <s v="0=0 No fatigue|1=1|2=2|3=3|4=4|5=5|6=6|7=7|8=8|9=9|10=10 Completely Fatigued"/>
    <m/>
    <m/>
    <m/>
    <m/>
    <m/>
    <m/>
    <m/>
    <m/>
    <m/>
    <m/>
    <m/>
    <m/>
    <m/>
    <m/>
    <m/>
    <m/>
    <m/>
    <m/>
    <m/>
    <m/>
    <m/>
    <m/>
    <m/>
    <m/>
    <m/>
    <m/>
    <s v="multidimensional_assessment_of_fatigue"/>
  </r>
  <r>
    <s v="multidimensional_assessment_of_fatigue"/>
    <s v="Multidimensional Assessment of Fatigue (MAF)"/>
    <s v="No CRF match"/>
    <s v="High Confidence"/>
    <x v="0"/>
    <x v="121"/>
    <s v="How severe is the fatigue which you have been experiencing?"/>
    <s v="How severe is the fatigue which you have been experiencing?"/>
    <s v="integer"/>
    <m/>
    <m/>
    <x v="4"/>
    <m/>
    <m/>
    <m/>
    <s v="0=0 Not at All|1=1|2=2|3=3|4=4|5=5|6=6|7=7|8=8|9=9|10=10 Severe"/>
    <m/>
    <m/>
    <m/>
    <m/>
    <m/>
    <m/>
    <m/>
    <m/>
    <m/>
    <m/>
    <m/>
    <m/>
    <m/>
    <m/>
    <m/>
    <m/>
    <m/>
    <m/>
    <m/>
    <m/>
    <m/>
    <m/>
    <m/>
    <m/>
    <m/>
    <m/>
    <s v="multidimensional_assessment_of_fatigue"/>
  </r>
  <r>
    <s v="multidimensional_assessment_of_fatigue"/>
    <s v="Multidimensional Assessment of Fatigue (MAF)"/>
    <s v="No CRF match"/>
    <s v="High Confidence"/>
    <x v="0"/>
    <x v="122"/>
    <s v="To what degree has fatigue caused you distress?"/>
    <s v="To what degree has fatigue caused you distress?"/>
    <s v="integer"/>
    <m/>
    <m/>
    <x v="4"/>
    <m/>
    <m/>
    <m/>
    <s v="0=0 Not at All|1=1|2=2|3=3|4=4|5=5|6=6|7=7|8=8|9=9|10=10 A great deal of distress"/>
    <m/>
    <m/>
    <m/>
    <m/>
    <m/>
    <m/>
    <m/>
    <m/>
    <m/>
    <m/>
    <m/>
    <m/>
    <m/>
    <m/>
    <m/>
    <m/>
    <m/>
    <m/>
    <m/>
    <m/>
    <m/>
    <m/>
    <m/>
    <m/>
    <m/>
    <m/>
    <s v="multidimensional_assessment_of_fatigue"/>
  </r>
  <r>
    <s v="multidimensional_assessment_of_fatigue"/>
    <s v="Multidimensional Assessment of Fatigue (MAF)"/>
    <s v="No CRF match"/>
    <s v="High Confidence"/>
    <x v="0"/>
    <x v="123"/>
    <s v="Do household chores"/>
    <s v="In the last week, to what degree has fatigue interfered with your ability to?_x000a_(If you don't do activity, check box to the left): Do household chores"/>
    <s v="integer"/>
    <m/>
    <m/>
    <x v="4"/>
    <m/>
    <m/>
    <m/>
    <s v="0=N/A|1=Not at all 1|2=2|3=3|4=4|5=5|6=6|7=7|8=8|9=9|10=A great deal  10"/>
    <m/>
    <m/>
    <m/>
    <m/>
    <m/>
    <m/>
    <m/>
    <m/>
    <m/>
    <m/>
    <m/>
    <m/>
    <m/>
    <m/>
    <m/>
    <m/>
    <m/>
    <m/>
    <m/>
    <m/>
    <m/>
    <m/>
    <m/>
    <m/>
    <m/>
    <m/>
    <s v="multidimensional_assessment_of_fatigue"/>
  </r>
  <r>
    <s v="multidimensional_assessment_of_fatigue"/>
    <s v="Multidimensional Assessment of Fatigue (MAF)"/>
    <s v="No CRF match"/>
    <s v="High Confidence"/>
    <x v="0"/>
    <x v="124"/>
    <s v="Cook"/>
    <s v="In the last week, to what degree has fatigue interfered with your ability to?_x000a_(If you don't do activity, check box to the left): Cook"/>
    <s v="integer"/>
    <m/>
    <m/>
    <x v="4"/>
    <m/>
    <m/>
    <m/>
    <s v="0=N/A|1=Not at all 1|2=2|3=3|4=4|5=5|6=6|7=7|8=8|9=9|10=A great deal  10"/>
    <m/>
    <m/>
    <m/>
    <m/>
    <m/>
    <m/>
    <m/>
    <m/>
    <m/>
    <m/>
    <m/>
    <m/>
    <m/>
    <m/>
    <m/>
    <m/>
    <m/>
    <m/>
    <m/>
    <m/>
    <m/>
    <m/>
    <m/>
    <m/>
    <m/>
    <m/>
    <s v="multidimensional_assessment_of_fatigue"/>
  </r>
  <r>
    <s v="multidimensional_assessment_of_fatigue"/>
    <s v="Multidimensional Assessment of Fatigue (MAF)"/>
    <s v="No CRF match"/>
    <s v="High Confidence"/>
    <x v="0"/>
    <x v="125"/>
    <s v="Bathe or wash"/>
    <s v="In the last week, to what degree has fatigue interfered with your ability to?_x000a_(If you don't do activity, check box to the left): Bathe or wash"/>
    <s v="integer"/>
    <m/>
    <m/>
    <x v="4"/>
    <m/>
    <m/>
    <m/>
    <s v="0=N/A|1=Not at all 1|2=2|3=3|4=4|5=5|6=6|7=7|8=8|9=9|10=A great deal  10"/>
    <m/>
    <m/>
    <m/>
    <m/>
    <m/>
    <m/>
    <m/>
    <m/>
    <m/>
    <m/>
    <m/>
    <m/>
    <m/>
    <m/>
    <m/>
    <m/>
    <m/>
    <m/>
    <m/>
    <m/>
    <m/>
    <m/>
    <m/>
    <m/>
    <m/>
    <m/>
    <s v="multidimensional_assessment_of_fatigue"/>
  </r>
  <r>
    <s v="multidimensional_assessment_of_fatigue"/>
    <s v="Multidimensional Assessment of Fatigue (MAF)"/>
    <s v="No CRF match"/>
    <s v="High Confidence"/>
    <x v="0"/>
    <x v="126"/>
    <s v="Dress"/>
    <s v="In the last week, to what degree has fatigue interfered with your ability to?_x000a_(If you don't do activity, check box to the left): Dress"/>
    <s v="integer"/>
    <m/>
    <m/>
    <x v="4"/>
    <m/>
    <m/>
    <m/>
    <s v="0=N/A|1=Not at all 1|2=2|3=3|4=4|5=5|6=6|7=7|8=8|9=9|10=A great deal  10"/>
    <m/>
    <m/>
    <m/>
    <m/>
    <m/>
    <m/>
    <m/>
    <m/>
    <m/>
    <m/>
    <m/>
    <m/>
    <m/>
    <m/>
    <m/>
    <m/>
    <m/>
    <m/>
    <m/>
    <m/>
    <m/>
    <m/>
    <m/>
    <m/>
    <m/>
    <m/>
    <s v="multidimensional_assessment_of_fatigue"/>
  </r>
  <r>
    <s v="multidimensional_assessment_of_fatigue"/>
    <s v="Multidimensional Assessment of Fatigue (MAF)"/>
    <s v="No CRF match"/>
    <s v="High Confidence"/>
    <x v="0"/>
    <x v="127"/>
    <s v="Work"/>
    <s v="In the last week, to what degree has fatigue interfered with your ability to?_x000a_(If you don't do activity, check box to the left): Work"/>
    <s v="integer"/>
    <m/>
    <m/>
    <x v="4"/>
    <m/>
    <m/>
    <m/>
    <s v="0=N/A|1=Not at all 1|2=2|3=3|4=4|5=5|6=6|7=7|8=8|9=9|10=A great deal  10"/>
    <m/>
    <m/>
    <m/>
    <m/>
    <m/>
    <m/>
    <m/>
    <m/>
    <m/>
    <m/>
    <m/>
    <m/>
    <m/>
    <m/>
    <m/>
    <m/>
    <m/>
    <m/>
    <m/>
    <m/>
    <m/>
    <m/>
    <m/>
    <m/>
    <m/>
    <m/>
    <s v="multidimensional_assessment_of_fatigue"/>
  </r>
  <r>
    <s v="multidimensional_assessment_of_fatigue"/>
    <s v="Multidimensional Assessment of Fatigue (MAF)"/>
    <s v="No CRF match"/>
    <s v="High Confidence"/>
    <x v="0"/>
    <x v="128"/>
    <s v="Visit or socialize with friends or family"/>
    <s v="In the last week, to what degree has fatigue interfered with your ability to?_x000a_(If you don't do activity, check box to the left): Visit or socialize with friends or family"/>
    <s v="integer"/>
    <m/>
    <m/>
    <x v="4"/>
    <m/>
    <m/>
    <m/>
    <s v="0=N/A|1=Not at all 1|2=2|3=3|4=4|5=5|6=6|7=7|8=8|9=9|10=A great deal  10"/>
    <m/>
    <m/>
    <m/>
    <m/>
    <m/>
    <m/>
    <m/>
    <m/>
    <m/>
    <m/>
    <m/>
    <m/>
    <m/>
    <m/>
    <m/>
    <m/>
    <m/>
    <m/>
    <m/>
    <m/>
    <m/>
    <m/>
    <m/>
    <m/>
    <m/>
    <m/>
    <s v="multidimensional_assessment_of_fatigue"/>
  </r>
  <r>
    <s v="multidimensional_assessment_of_fatigue"/>
    <s v="Multidimensional Assessment of Fatigue (MAF)"/>
    <s v="No CRF match"/>
    <s v="High Confidence"/>
    <x v="0"/>
    <x v="129"/>
    <s v="Engage in sexual activity"/>
    <s v="In the last week, to what degree has fatigue interfered with your ability to?_x000a_(If you don't do activity, check box to the left): Engage in sexual activity"/>
    <s v="integer"/>
    <m/>
    <m/>
    <x v="4"/>
    <m/>
    <m/>
    <m/>
    <s v="0=N/A|1=Not at all 1|2=2|3=3|4=4|5=5|6=6|7=7|8=8|9=9|10=A great deal  10"/>
    <m/>
    <m/>
    <m/>
    <m/>
    <m/>
    <m/>
    <m/>
    <m/>
    <m/>
    <m/>
    <m/>
    <m/>
    <m/>
    <m/>
    <m/>
    <m/>
    <m/>
    <m/>
    <m/>
    <m/>
    <m/>
    <m/>
    <m/>
    <m/>
    <m/>
    <m/>
    <s v="multidimensional_assessment_of_fatigue"/>
  </r>
  <r>
    <s v="multidimensional_assessment_of_fatigue"/>
    <s v="Multidimensional Assessment of Fatigue (MAF)"/>
    <s v="No CRF match"/>
    <s v="High Confidence"/>
    <x v="0"/>
    <x v="130"/>
    <s v="Engage in leisure and recreational activities"/>
    <s v="In the last week, to what degree has fatigue interfered with your ability to?_x000a_(If you don't do activity, check box to the left): Engage in leisure and recreational activities"/>
    <s v="integer"/>
    <m/>
    <m/>
    <x v="4"/>
    <m/>
    <m/>
    <m/>
    <s v="0=N/A|1=Not at all 1|2=2|3=3|4=4|5=5|6=6|7=7|8=8|9=9|10=A great deal  10"/>
    <m/>
    <m/>
    <m/>
    <m/>
    <m/>
    <m/>
    <m/>
    <m/>
    <m/>
    <m/>
    <m/>
    <m/>
    <m/>
    <m/>
    <m/>
    <m/>
    <m/>
    <m/>
    <m/>
    <m/>
    <m/>
    <m/>
    <m/>
    <m/>
    <m/>
    <m/>
    <s v="multidimensional_assessment_of_fatigue"/>
  </r>
  <r>
    <s v="multidimensional_assessment_of_fatigue"/>
    <s v="Multidimensional Assessment of Fatigue (MAF)"/>
    <s v="No CRF match"/>
    <s v="High Confidence"/>
    <x v="0"/>
    <x v="131"/>
    <s v="Shop and do errands"/>
    <s v="In the last week, to what degree has fatigue interfered with your ability to?_x000a_(If you don't do activity, check box to the left): Shop and do errands"/>
    <s v="integer"/>
    <m/>
    <m/>
    <x v="4"/>
    <m/>
    <m/>
    <m/>
    <s v="0=N/A|1=Not at all 1|2=2|3=3|4=4|5=5|6=6|7=7|8=8|9=9|10=A great deal  10"/>
    <m/>
    <m/>
    <m/>
    <m/>
    <m/>
    <m/>
    <m/>
    <m/>
    <m/>
    <m/>
    <m/>
    <m/>
    <m/>
    <m/>
    <m/>
    <m/>
    <m/>
    <m/>
    <m/>
    <m/>
    <m/>
    <m/>
    <m/>
    <m/>
    <m/>
    <m/>
    <s v="multidimensional_assessment_of_fatigue"/>
  </r>
  <r>
    <s v="multidimensional_assessment_of_fatigue"/>
    <s v="Multidimensional Assessment of Fatigue (MAF)"/>
    <s v="No CRF match"/>
    <s v="High Confidence"/>
    <x v="0"/>
    <x v="132"/>
    <s v="Walk"/>
    <s v="In the last week, to what degree has fatigue interfered with your ability to?_x000a_(If you don't do activity, check box to the left): Walk"/>
    <s v="integer"/>
    <m/>
    <m/>
    <x v="4"/>
    <m/>
    <m/>
    <m/>
    <s v="0=N/A|1=Not at all 1|2=2|3=3|4=4|5=5|6=6|7=7|8=8|9=9|10=A great deal  10"/>
    <m/>
    <m/>
    <m/>
    <m/>
    <m/>
    <m/>
    <m/>
    <m/>
    <m/>
    <m/>
    <m/>
    <m/>
    <m/>
    <m/>
    <m/>
    <m/>
    <m/>
    <m/>
    <m/>
    <m/>
    <m/>
    <m/>
    <m/>
    <m/>
    <m/>
    <m/>
    <s v="multidimensional_assessment_of_fatigue"/>
  </r>
  <r>
    <s v="multidimensional_assessment_of_fatigue"/>
    <s v="Multidimensional Assessment of Fatigue (MAF)"/>
    <s v="No CRF match"/>
    <s v="High Confidence"/>
    <x v="0"/>
    <x v="133"/>
    <s v="Exercise, other than walking"/>
    <s v="In the last week, to what degree has fatigue interfered with your ability to?_x000a_(If you don't do activity, check box to the left): Exercise, other than walking"/>
    <s v="integer"/>
    <m/>
    <m/>
    <x v="4"/>
    <m/>
    <m/>
    <m/>
    <s v="0=N/A|1=Not at all 1|2=2|3=3|4=4|5=5|6=6|7=7|8=8|9=9|10=A great deal  10"/>
    <m/>
    <m/>
    <m/>
    <m/>
    <m/>
    <m/>
    <m/>
    <m/>
    <m/>
    <m/>
    <m/>
    <m/>
    <m/>
    <m/>
    <m/>
    <m/>
    <m/>
    <m/>
    <m/>
    <m/>
    <m/>
    <m/>
    <m/>
    <m/>
    <m/>
    <m/>
    <s v="multidimensional_assessment_of_fatigue"/>
  </r>
  <r>
    <s v="multidimensional_assessment_of_fatigue"/>
    <s v="Multidimensional Assessment of Fatigue (MAF)"/>
    <s v="No CRF match"/>
    <s v="High Confidence"/>
    <x v="0"/>
    <x v="134"/>
    <s v="Over the past week, how often have you been fatigued?"/>
    <s v="In the last week, to what degree has fatigue interfered with your ability to?_x000a_(If you don't do activity, check box to the left): Over the past week, how often have you been fatigued?"/>
    <s v="integer"/>
    <m/>
    <m/>
    <x v="6"/>
    <m/>
    <m/>
    <m/>
    <s v="1=Everyday|2=Most but not all days|3=Occasionally, but not most days|4=Hardly any days"/>
    <m/>
    <m/>
    <m/>
    <m/>
    <m/>
    <m/>
    <m/>
    <m/>
    <m/>
    <m/>
    <m/>
    <m/>
    <m/>
    <m/>
    <m/>
    <m/>
    <m/>
    <m/>
    <m/>
    <m/>
    <m/>
    <m/>
    <m/>
    <m/>
    <m/>
    <m/>
    <s v="multidimensional_assessment_of_fatigue"/>
  </r>
  <r>
    <s v="multidimensional_assessment_of_fatigue"/>
    <s v="Multidimensional Assessment of Fatigue (MAF)"/>
    <s v="No CRF match"/>
    <s v="High Confidence"/>
    <x v="0"/>
    <x v="135"/>
    <s v="To what degree has your fatigue changed during the past week?"/>
    <s v="In the last week, to what degree has fatigue interfered with your ability to?_x000a_(If you don't do activity, check box to the left): To what degree has your fatigue changed during the past week?"/>
    <s v="integer"/>
    <m/>
    <m/>
    <x v="6"/>
    <m/>
    <m/>
    <m/>
    <s v="1=Increased|2=Fatigue has gone up and down|3=Stayed the same|4=Decreased"/>
    <m/>
    <m/>
    <m/>
    <m/>
    <m/>
    <m/>
    <m/>
    <m/>
    <m/>
    <m/>
    <m/>
    <m/>
    <m/>
    <m/>
    <m/>
    <m/>
    <m/>
    <m/>
    <m/>
    <m/>
    <m/>
    <m/>
    <m/>
    <m/>
    <m/>
    <m/>
    <s v="multidimensional_assessment_of_fatigue"/>
  </r>
  <r>
    <s v="multidimensional_assessment_of_fatigue"/>
    <s v="Multidimensional Assessment of Fatigue (MAF)"/>
    <s v="No CRF match"/>
    <s v="High Confidence"/>
    <x v="0"/>
    <x v="136"/>
    <s v="We noticed that you didn't answer all questions, if you would like to complete those please review the questions above, otherwise you can choose to decline answering below."/>
    <s v="In the last week, to what degree has fatigue interfered with your ability to?_x000a_(If you don't do activity, check box to the left): We noticed that you didn't answer all questions, if you would like to complete those please review the questions above, otherwise you can choose to decline answering below."/>
    <s v="integer"/>
    <m/>
    <m/>
    <x v="11"/>
    <m/>
    <m/>
    <m/>
    <s v="1=I would like to decline to answer."/>
    <m/>
    <m/>
    <m/>
    <m/>
    <m/>
    <m/>
    <m/>
    <m/>
    <m/>
    <m/>
    <m/>
    <m/>
    <m/>
    <m/>
    <m/>
    <m/>
    <m/>
    <m/>
    <m/>
    <m/>
    <m/>
    <m/>
    <m/>
    <m/>
    <m/>
    <m/>
    <s v="multidimensional_assessment_of_fatigue"/>
  </r>
  <r>
    <s v="brief_pain_inventory"/>
    <s v="Brief Pain Inventory (BPI)"/>
    <s v="Brief Pain Inventory (BPI)"/>
    <s v="High Confidence"/>
    <x v="3"/>
    <x v="137"/>
    <s v="Throughout our lives, most of us have had pain from time to time (such as minor headaches, sprains, and_x000a_toothaches). Have you had pain other than these everyday kinds of pain today?"/>
    <s v="Throughout our lives, most of us have had pain from time to time (such as minor headaches, sprains, and_x000a_toothaches). Have you had pain other than these everyday kinds of pain today?"/>
    <s v="boolean"/>
    <m/>
    <m/>
    <x v="1"/>
    <m/>
    <m/>
    <m/>
    <s v="0=No|1=Yes"/>
    <m/>
    <m/>
    <m/>
    <m/>
    <m/>
    <m/>
    <m/>
    <m/>
    <m/>
    <m/>
    <m/>
    <m/>
    <m/>
    <m/>
    <m/>
    <m/>
    <m/>
    <m/>
    <m/>
    <m/>
    <m/>
    <m/>
    <m/>
    <m/>
    <m/>
    <m/>
    <s v="brief_pain_inventory"/>
  </r>
  <r>
    <s v="brief_pain_inventory"/>
    <s v="Brief Pain Inventory (BPI)"/>
    <s v="Brief Pain Inventory (BPI)"/>
    <s v="High Confidence"/>
    <x v="3"/>
    <x v="138"/>
    <s v="Bpipainareamap:1Select areas of pain according to the diagram above (choose all that apply)."/>
    <s v="Select areas of pain according to the diagram above (choose all that apply).[choice=1]"/>
    <s v="boolean"/>
    <m/>
    <m/>
    <x v="1"/>
    <m/>
    <m/>
    <m/>
    <s v="0=Unchecked|1=Checked"/>
    <m/>
    <m/>
    <m/>
    <m/>
    <m/>
    <m/>
    <m/>
    <m/>
    <m/>
    <m/>
    <m/>
    <m/>
    <m/>
    <m/>
    <m/>
    <m/>
    <m/>
    <m/>
    <m/>
    <m/>
    <m/>
    <m/>
    <m/>
    <m/>
    <m/>
    <m/>
    <s v="brief_pain_inventory"/>
  </r>
  <r>
    <s v="brief_pain_inventory"/>
    <s v="Brief Pain Inventory (BPI)"/>
    <s v="Brief Pain Inventory (BPI)"/>
    <s v="High Confidence"/>
    <x v="3"/>
    <x v="139"/>
    <s v="Bpipainareamap:2Select areas of pain according to the diagram above (choose all that apply)."/>
    <s v="Select areas of pain according to the diagram above (choose all that apply).[choice=2]"/>
    <s v="boolean"/>
    <m/>
    <m/>
    <x v="1"/>
    <m/>
    <m/>
    <m/>
    <s v="0=Unchecked|1=Checked"/>
    <m/>
    <m/>
    <m/>
    <m/>
    <m/>
    <m/>
    <m/>
    <m/>
    <m/>
    <m/>
    <m/>
    <m/>
    <m/>
    <m/>
    <m/>
    <m/>
    <m/>
    <m/>
    <m/>
    <m/>
    <m/>
    <m/>
    <m/>
    <m/>
    <m/>
    <m/>
    <s v="brief_pain_inventory"/>
  </r>
  <r>
    <s v="brief_pain_inventory"/>
    <s v="Brief Pain Inventory (BPI)"/>
    <s v="Brief Pain Inventory (BPI)"/>
    <s v="High Confidence"/>
    <x v="3"/>
    <x v="140"/>
    <s v="Bpipainareamap:3Select areas of pain according to the diagram above (choose all that apply)."/>
    <s v="Select areas of pain according to the diagram above (choose all that apply).[choice=3]"/>
    <s v="boolean"/>
    <m/>
    <m/>
    <x v="1"/>
    <m/>
    <m/>
    <m/>
    <s v="0=Unchecked|1=Checked"/>
    <m/>
    <m/>
    <m/>
    <m/>
    <m/>
    <m/>
    <m/>
    <m/>
    <m/>
    <m/>
    <m/>
    <m/>
    <m/>
    <m/>
    <m/>
    <m/>
    <m/>
    <m/>
    <m/>
    <m/>
    <m/>
    <m/>
    <m/>
    <m/>
    <m/>
    <m/>
    <s v="brief_pain_inventory"/>
  </r>
  <r>
    <s v="brief_pain_inventory"/>
    <s v="Brief Pain Inventory (BPI)"/>
    <s v="Brief Pain Inventory (BPI)"/>
    <s v="High Confidence"/>
    <x v="3"/>
    <x v="141"/>
    <s v="Bpipainareamap:4Select areas of pain according to the diagram above (choose all that apply)."/>
    <s v="Select areas of pain according to the diagram above (choose all that apply).[choice=4]"/>
    <s v="boolean"/>
    <m/>
    <m/>
    <x v="1"/>
    <m/>
    <m/>
    <m/>
    <s v="0=Unchecked|1=Checked"/>
    <m/>
    <m/>
    <m/>
    <m/>
    <m/>
    <m/>
    <m/>
    <m/>
    <m/>
    <m/>
    <m/>
    <m/>
    <m/>
    <m/>
    <m/>
    <m/>
    <m/>
    <m/>
    <m/>
    <m/>
    <m/>
    <m/>
    <m/>
    <m/>
    <m/>
    <m/>
    <s v="brief_pain_inventory"/>
  </r>
  <r>
    <s v="brief_pain_inventory"/>
    <s v="Brief Pain Inventory (BPI)"/>
    <s v="Brief Pain Inventory (BPI)"/>
    <s v="High Confidence"/>
    <x v="3"/>
    <x v="142"/>
    <s v="Bpipainareamap:5Select areas of pain according to the diagram above (choose all that apply)."/>
    <s v="Select areas of pain according to the diagram above (choose all that apply).[choice=5]"/>
    <s v="boolean"/>
    <m/>
    <m/>
    <x v="1"/>
    <m/>
    <m/>
    <m/>
    <s v="0=Unchecked|1=Checked"/>
    <m/>
    <m/>
    <m/>
    <m/>
    <m/>
    <m/>
    <m/>
    <m/>
    <m/>
    <m/>
    <m/>
    <m/>
    <m/>
    <m/>
    <m/>
    <m/>
    <m/>
    <m/>
    <m/>
    <m/>
    <m/>
    <m/>
    <m/>
    <m/>
    <m/>
    <m/>
    <s v="brief_pain_inventory"/>
  </r>
  <r>
    <s v="brief_pain_inventory"/>
    <s v="Brief Pain Inventory (BPI)"/>
    <s v="Brief Pain Inventory (BPI)"/>
    <s v="High Confidence"/>
    <x v="3"/>
    <x v="143"/>
    <s v="Bpipainareamap:6Select areas of pain according to the diagram above (choose all that apply)."/>
    <s v="Select areas of pain according to the diagram above (choose all that apply).[choice=6]"/>
    <s v="boolean"/>
    <m/>
    <m/>
    <x v="1"/>
    <m/>
    <m/>
    <m/>
    <s v="0=Unchecked|1=Checked"/>
    <m/>
    <m/>
    <m/>
    <m/>
    <m/>
    <m/>
    <m/>
    <m/>
    <m/>
    <m/>
    <m/>
    <m/>
    <m/>
    <m/>
    <m/>
    <m/>
    <m/>
    <m/>
    <m/>
    <m/>
    <m/>
    <m/>
    <m/>
    <m/>
    <m/>
    <m/>
    <s v="brief_pain_inventory"/>
  </r>
  <r>
    <s v="brief_pain_inventory"/>
    <s v="Brief Pain Inventory (BPI)"/>
    <s v="Brief Pain Inventory (BPI)"/>
    <s v="High Confidence"/>
    <x v="3"/>
    <x v="144"/>
    <s v="Bpipainareamap:7Select areas of pain according to the diagram above (choose all that apply)."/>
    <s v="Select areas of pain according to the diagram above (choose all that apply).[choice=7]"/>
    <s v="boolean"/>
    <m/>
    <m/>
    <x v="1"/>
    <m/>
    <m/>
    <m/>
    <s v="0=Unchecked|1=Checked"/>
    <m/>
    <m/>
    <m/>
    <m/>
    <m/>
    <m/>
    <m/>
    <m/>
    <m/>
    <m/>
    <m/>
    <m/>
    <m/>
    <m/>
    <m/>
    <m/>
    <m/>
    <m/>
    <m/>
    <m/>
    <m/>
    <m/>
    <m/>
    <m/>
    <m/>
    <m/>
    <s v="brief_pain_inventory"/>
  </r>
  <r>
    <s v="brief_pain_inventory"/>
    <s v="Brief Pain Inventory (BPI)"/>
    <s v="Brief Pain Inventory (BPI)"/>
    <s v="High Confidence"/>
    <x v="3"/>
    <x v="145"/>
    <s v="Bpipainareamap:8Select areas of pain according to the diagram above (choose all that apply)."/>
    <s v="Select areas of pain according to the diagram above (choose all that apply).[choice=8]"/>
    <s v="boolean"/>
    <m/>
    <m/>
    <x v="1"/>
    <m/>
    <m/>
    <m/>
    <s v="0=Unchecked|1=Checked"/>
    <m/>
    <m/>
    <m/>
    <m/>
    <m/>
    <m/>
    <m/>
    <m/>
    <m/>
    <m/>
    <m/>
    <m/>
    <m/>
    <m/>
    <m/>
    <m/>
    <m/>
    <m/>
    <m/>
    <m/>
    <m/>
    <m/>
    <m/>
    <m/>
    <m/>
    <m/>
    <s v="brief_pain_inventory"/>
  </r>
  <r>
    <s v="brief_pain_inventory"/>
    <s v="Brief Pain Inventory (BPI)"/>
    <s v="Brief Pain Inventory (BPI)"/>
    <s v="High Confidence"/>
    <x v="3"/>
    <x v="146"/>
    <s v="Bpipainareamap:9Select areas of pain according to the diagram above (choose all that apply)."/>
    <s v="Select areas of pain according to the diagram above (choose all that apply).[choice=9]"/>
    <s v="boolean"/>
    <m/>
    <m/>
    <x v="1"/>
    <m/>
    <m/>
    <m/>
    <s v="0=Unchecked|1=Checked"/>
    <m/>
    <m/>
    <m/>
    <m/>
    <m/>
    <m/>
    <m/>
    <m/>
    <m/>
    <m/>
    <m/>
    <m/>
    <m/>
    <m/>
    <m/>
    <m/>
    <m/>
    <m/>
    <m/>
    <m/>
    <m/>
    <m/>
    <m/>
    <m/>
    <m/>
    <m/>
    <s v="brief_pain_inventory"/>
  </r>
  <r>
    <s v="brief_pain_inventory"/>
    <s v="Brief Pain Inventory (BPI)"/>
    <s v="Brief Pain Inventory (BPI)"/>
    <s v="High Confidence"/>
    <x v="3"/>
    <x v="147"/>
    <s v="Bpipainareamap:10Select areas of pain according to the diagram above (choose all that apply)."/>
    <s v="Select areas of pain according to the diagram above (choose all that apply).[choice=10]"/>
    <s v="boolean"/>
    <m/>
    <m/>
    <x v="1"/>
    <m/>
    <m/>
    <m/>
    <s v="0=Unchecked|1=Checked"/>
    <m/>
    <m/>
    <m/>
    <m/>
    <m/>
    <m/>
    <m/>
    <m/>
    <m/>
    <m/>
    <m/>
    <m/>
    <m/>
    <m/>
    <m/>
    <m/>
    <m/>
    <m/>
    <m/>
    <m/>
    <m/>
    <m/>
    <m/>
    <m/>
    <m/>
    <m/>
    <s v="brief_pain_inventory"/>
  </r>
  <r>
    <s v="brief_pain_inventory"/>
    <s v="Brief Pain Inventory (BPI)"/>
    <s v="Brief Pain Inventory (BPI)"/>
    <s v="High Confidence"/>
    <x v="3"/>
    <x v="148"/>
    <s v="Bpipainareamap:11Select areas of pain according to the diagram above (choose all that apply)."/>
    <s v="Select areas of pain according to the diagram above (choose all that apply).[choice=11]"/>
    <s v="boolean"/>
    <m/>
    <m/>
    <x v="1"/>
    <m/>
    <m/>
    <m/>
    <s v="0=Unchecked|1=Checked"/>
    <m/>
    <m/>
    <m/>
    <m/>
    <m/>
    <m/>
    <m/>
    <m/>
    <m/>
    <m/>
    <m/>
    <m/>
    <m/>
    <m/>
    <m/>
    <m/>
    <m/>
    <m/>
    <m/>
    <m/>
    <m/>
    <m/>
    <m/>
    <m/>
    <m/>
    <m/>
    <s v="brief_pain_inventory"/>
  </r>
  <r>
    <s v="brief_pain_inventory"/>
    <s v="Brief Pain Inventory (BPI)"/>
    <s v="Brief Pain Inventory (BPI)"/>
    <s v="High Confidence"/>
    <x v="3"/>
    <x v="149"/>
    <s v="Bpipainareamap:12Select areas of pain according to the diagram above (choose all that apply)."/>
    <s v="Select areas of pain according to the diagram above (choose all that apply).[choice=12]"/>
    <s v="boolean"/>
    <m/>
    <m/>
    <x v="1"/>
    <m/>
    <m/>
    <m/>
    <s v="0=Unchecked|1=Checked"/>
    <m/>
    <m/>
    <m/>
    <m/>
    <m/>
    <m/>
    <m/>
    <m/>
    <m/>
    <m/>
    <m/>
    <m/>
    <m/>
    <m/>
    <m/>
    <m/>
    <m/>
    <m/>
    <m/>
    <m/>
    <m/>
    <m/>
    <m/>
    <m/>
    <m/>
    <m/>
    <s v="brief_pain_inventory"/>
  </r>
  <r>
    <s v="brief_pain_inventory"/>
    <s v="Brief Pain Inventory (BPI)"/>
    <s v="Brief Pain Inventory (BPI)"/>
    <s v="High Confidence"/>
    <x v="3"/>
    <x v="150"/>
    <s v="Bpipainareamap:13Select areas of pain according to the diagram above (choose all that apply)."/>
    <s v="Select areas of pain according to the diagram above (choose all that apply).[choice=13]"/>
    <s v="boolean"/>
    <m/>
    <m/>
    <x v="1"/>
    <m/>
    <m/>
    <m/>
    <s v="0=Unchecked|1=Checked"/>
    <m/>
    <m/>
    <m/>
    <m/>
    <m/>
    <m/>
    <m/>
    <m/>
    <m/>
    <m/>
    <m/>
    <m/>
    <m/>
    <m/>
    <m/>
    <m/>
    <m/>
    <m/>
    <m/>
    <m/>
    <m/>
    <m/>
    <m/>
    <m/>
    <m/>
    <m/>
    <s v="brief_pain_inventory"/>
  </r>
  <r>
    <s v="brief_pain_inventory"/>
    <s v="Brief Pain Inventory (BPI)"/>
    <s v="Brief Pain Inventory (BPI)"/>
    <s v="High Confidence"/>
    <x v="3"/>
    <x v="151"/>
    <s v="Bpipainareamap:14Select areas of pain according to the diagram above (choose all that apply)."/>
    <s v="Select areas of pain according to the diagram above (choose all that apply).[choice=14]"/>
    <s v="boolean"/>
    <m/>
    <m/>
    <x v="1"/>
    <m/>
    <m/>
    <m/>
    <s v="0=Unchecked|1=Checked"/>
    <m/>
    <m/>
    <m/>
    <m/>
    <m/>
    <m/>
    <m/>
    <m/>
    <m/>
    <m/>
    <m/>
    <m/>
    <m/>
    <m/>
    <m/>
    <m/>
    <m/>
    <m/>
    <m/>
    <m/>
    <m/>
    <m/>
    <m/>
    <m/>
    <m/>
    <m/>
    <s v="brief_pain_inventory"/>
  </r>
  <r>
    <s v="brief_pain_inventory"/>
    <s v="Brief Pain Inventory (BPI)"/>
    <s v="Brief Pain Inventory (BPI)"/>
    <s v="High Confidence"/>
    <x v="3"/>
    <x v="152"/>
    <s v="Bpipainareamap:15Select areas of pain according to the diagram above (choose all that apply)."/>
    <s v="Select areas of pain according to the diagram above (choose all that apply).[choice=15]"/>
    <s v="boolean"/>
    <m/>
    <m/>
    <x v="1"/>
    <m/>
    <m/>
    <m/>
    <s v="0=Unchecked|1=Checked"/>
    <m/>
    <m/>
    <m/>
    <m/>
    <m/>
    <m/>
    <m/>
    <m/>
    <m/>
    <m/>
    <m/>
    <m/>
    <m/>
    <m/>
    <m/>
    <m/>
    <m/>
    <m/>
    <m/>
    <m/>
    <m/>
    <m/>
    <m/>
    <m/>
    <m/>
    <m/>
    <s v="brief_pain_inventory"/>
  </r>
  <r>
    <s v="brief_pain_inventory"/>
    <s v="Brief Pain Inventory (BPI)"/>
    <s v="Brief Pain Inventory (BPI)"/>
    <s v="High Confidence"/>
    <x v="3"/>
    <x v="153"/>
    <s v="Bpipainareamap:16Select areas of pain according to the diagram above (choose all that apply)."/>
    <s v="Select areas of pain according to the diagram above (choose all that apply).[choice=16]"/>
    <s v="boolean"/>
    <m/>
    <m/>
    <x v="1"/>
    <m/>
    <m/>
    <m/>
    <s v="0=Unchecked|1=Checked"/>
    <m/>
    <m/>
    <m/>
    <m/>
    <m/>
    <m/>
    <m/>
    <m/>
    <m/>
    <m/>
    <m/>
    <m/>
    <m/>
    <m/>
    <m/>
    <m/>
    <m/>
    <m/>
    <m/>
    <m/>
    <m/>
    <m/>
    <m/>
    <m/>
    <m/>
    <m/>
    <s v="brief_pain_inventory"/>
  </r>
  <r>
    <s v="brief_pain_inventory"/>
    <s v="Brief Pain Inventory (BPI)"/>
    <s v="Brief Pain Inventory (BPI)"/>
    <s v="High Confidence"/>
    <x v="3"/>
    <x v="154"/>
    <s v="Bpipainareamap:17Select areas of pain according to the diagram above (choose all that apply)."/>
    <s v="Select areas of pain according to the diagram above (choose all that apply).[choice=17]"/>
    <s v="boolean"/>
    <m/>
    <m/>
    <x v="1"/>
    <m/>
    <m/>
    <m/>
    <s v="0=Unchecked|1=Checked"/>
    <m/>
    <m/>
    <m/>
    <m/>
    <m/>
    <m/>
    <m/>
    <m/>
    <m/>
    <m/>
    <m/>
    <m/>
    <m/>
    <m/>
    <m/>
    <m/>
    <m/>
    <m/>
    <m/>
    <m/>
    <m/>
    <m/>
    <m/>
    <m/>
    <m/>
    <m/>
    <s v="brief_pain_inventory"/>
  </r>
  <r>
    <s v="brief_pain_inventory"/>
    <s v="Brief Pain Inventory (BPI)"/>
    <s v="Brief Pain Inventory (BPI)"/>
    <s v="High Confidence"/>
    <x v="3"/>
    <x v="155"/>
    <s v="Bpipainareamap:18Select areas of pain according to the diagram above (choose all that apply)."/>
    <s v="Select areas of pain according to the diagram above (choose all that apply).[choice=18]"/>
    <s v="boolean"/>
    <m/>
    <m/>
    <x v="1"/>
    <m/>
    <m/>
    <m/>
    <s v="0=Unchecked|1=Checked"/>
    <m/>
    <m/>
    <m/>
    <m/>
    <m/>
    <m/>
    <m/>
    <m/>
    <m/>
    <m/>
    <m/>
    <m/>
    <m/>
    <m/>
    <m/>
    <m/>
    <m/>
    <m/>
    <m/>
    <m/>
    <m/>
    <m/>
    <m/>
    <m/>
    <m/>
    <m/>
    <s v="brief_pain_inventory"/>
  </r>
  <r>
    <s v="brief_pain_inventory"/>
    <s v="Brief Pain Inventory (BPI)"/>
    <s v="Brief Pain Inventory (BPI)"/>
    <s v="High Confidence"/>
    <x v="3"/>
    <x v="156"/>
    <s v="Bpipainareamap:19Select areas of pain according to the diagram above (choose all that apply)."/>
    <s v="Select areas of pain according to the diagram above (choose all that apply).[choice=19]"/>
    <s v="boolean"/>
    <m/>
    <m/>
    <x v="1"/>
    <m/>
    <m/>
    <m/>
    <s v="0=Unchecked|1=Checked"/>
    <m/>
    <m/>
    <m/>
    <m/>
    <m/>
    <m/>
    <m/>
    <m/>
    <m/>
    <m/>
    <m/>
    <m/>
    <m/>
    <m/>
    <m/>
    <m/>
    <m/>
    <m/>
    <m/>
    <m/>
    <m/>
    <m/>
    <m/>
    <m/>
    <m/>
    <m/>
    <s v="brief_pain_inventory"/>
  </r>
  <r>
    <s v="brief_pain_inventory"/>
    <s v="Brief Pain Inventory (BPI)"/>
    <s v="Brief Pain Inventory (BPI)"/>
    <s v="High Confidence"/>
    <x v="3"/>
    <x v="157"/>
    <s v="Bpipainareamap:20Select areas of pain according to the diagram above (choose all that apply)."/>
    <s v="Select areas of pain according to the diagram above (choose all that apply).[choice=20]"/>
    <s v="boolean"/>
    <m/>
    <m/>
    <x v="1"/>
    <m/>
    <m/>
    <m/>
    <s v="0=Unchecked|1=Checked"/>
    <m/>
    <m/>
    <m/>
    <m/>
    <m/>
    <m/>
    <m/>
    <m/>
    <m/>
    <m/>
    <m/>
    <m/>
    <m/>
    <m/>
    <m/>
    <m/>
    <m/>
    <m/>
    <m/>
    <m/>
    <m/>
    <m/>
    <m/>
    <m/>
    <m/>
    <m/>
    <s v="brief_pain_inventory"/>
  </r>
  <r>
    <s v="brief_pain_inventory"/>
    <s v="Brief Pain Inventory (BPI)"/>
    <s v="Brief Pain Inventory (BPI)"/>
    <s v="High Confidence"/>
    <x v="3"/>
    <x v="158"/>
    <s v="Bpipainareamap:21Select areas of pain according to the diagram above (choose all that apply)."/>
    <s v="Select areas of pain according to the diagram above (choose all that apply).[choice=21]"/>
    <s v="boolean"/>
    <m/>
    <m/>
    <x v="1"/>
    <m/>
    <m/>
    <m/>
    <s v="0=Unchecked|1=Checked"/>
    <m/>
    <m/>
    <m/>
    <m/>
    <m/>
    <m/>
    <m/>
    <m/>
    <m/>
    <m/>
    <m/>
    <m/>
    <m/>
    <m/>
    <m/>
    <m/>
    <m/>
    <m/>
    <m/>
    <m/>
    <m/>
    <m/>
    <m/>
    <m/>
    <m/>
    <m/>
    <s v="brief_pain_inventory"/>
  </r>
  <r>
    <s v="brief_pain_inventory"/>
    <s v="Brief Pain Inventory (BPI)"/>
    <s v="Brief Pain Inventory (BPI)"/>
    <s v="High Confidence"/>
    <x v="3"/>
    <x v="159"/>
    <s v="Bpipainareamap:22Select areas of pain according to the diagram above (choose all that apply)."/>
    <s v="Select areas of pain according to the diagram above (choose all that apply).[choice=22]"/>
    <s v="boolean"/>
    <m/>
    <m/>
    <x v="1"/>
    <m/>
    <m/>
    <m/>
    <s v="0=Unchecked|1=Checked"/>
    <m/>
    <m/>
    <m/>
    <m/>
    <m/>
    <m/>
    <m/>
    <m/>
    <m/>
    <m/>
    <m/>
    <m/>
    <m/>
    <m/>
    <m/>
    <m/>
    <m/>
    <m/>
    <m/>
    <m/>
    <m/>
    <m/>
    <m/>
    <m/>
    <m/>
    <m/>
    <s v="brief_pain_inventory"/>
  </r>
  <r>
    <s v="brief_pain_inventory"/>
    <s v="Brief Pain Inventory (BPI)"/>
    <s v="Brief Pain Inventory (BPI)"/>
    <s v="High Confidence"/>
    <x v="3"/>
    <x v="160"/>
    <s v="Bpipainareamap:23Select areas of pain according to the diagram above (choose all that apply)."/>
    <s v="Select areas of pain according to the diagram above (choose all that apply).[choice=23]"/>
    <s v="boolean"/>
    <m/>
    <m/>
    <x v="1"/>
    <m/>
    <m/>
    <m/>
    <s v="0=Unchecked|1=Checked"/>
    <m/>
    <m/>
    <m/>
    <m/>
    <m/>
    <m/>
    <m/>
    <m/>
    <m/>
    <m/>
    <m/>
    <m/>
    <m/>
    <m/>
    <m/>
    <m/>
    <m/>
    <m/>
    <m/>
    <m/>
    <m/>
    <m/>
    <m/>
    <m/>
    <m/>
    <m/>
    <s v="brief_pain_inventory"/>
  </r>
  <r>
    <s v="brief_pain_inventory"/>
    <s v="Brief Pain Inventory (BPI)"/>
    <s v="Brief Pain Inventory (BPI)"/>
    <s v="High Confidence"/>
    <x v="3"/>
    <x v="161"/>
    <s v="Bpipainareamap:24Select areas of pain according to the diagram above (choose all that apply)."/>
    <s v="Select areas of pain according to the diagram above (choose all that apply).[choice=24]"/>
    <s v="boolean"/>
    <m/>
    <m/>
    <x v="1"/>
    <m/>
    <m/>
    <m/>
    <s v="0=Unchecked|1=Checked"/>
    <m/>
    <m/>
    <m/>
    <m/>
    <m/>
    <m/>
    <m/>
    <m/>
    <m/>
    <m/>
    <m/>
    <m/>
    <m/>
    <m/>
    <m/>
    <m/>
    <m/>
    <m/>
    <m/>
    <m/>
    <m/>
    <m/>
    <m/>
    <m/>
    <m/>
    <m/>
    <s v="brief_pain_inventory"/>
  </r>
  <r>
    <s v="brief_pain_inventory"/>
    <s v="Brief Pain Inventory (BPI)"/>
    <s v="Brief Pain Inventory (BPI)"/>
    <s v="High Confidence"/>
    <x v="3"/>
    <x v="162"/>
    <s v="Bpipainareamap:25Select areas of pain according to the diagram above (choose all that apply)."/>
    <s v="Select areas of pain according to the diagram above (choose all that apply).[choice=25]"/>
    <s v="boolean"/>
    <m/>
    <m/>
    <x v="1"/>
    <m/>
    <m/>
    <m/>
    <s v="0=Unchecked|1=Checked"/>
    <m/>
    <m/>
    <m/>
    <m/>
    <m/>
    <m/>
    <m/>
    <m/>
    <m/>
    <m/>
    <m/>
    <m/>
    <m/>
    <m/>
    <m/>
    <m/>
    <m/>
    <m/>
    <m/>
    <m/>
    <m/>
    <m/>
    <m/>
    <m/>
    <m/>
    <m/>
    <s v="brief_pain_inventory"/>
  </r>
  <r>
    <s v="brief_pain_inventory"/>
    <s v="Brief Pain Inventory (BPI)"/>
    <s v="Brief Pain Inventory (BPI)"/>
    <s v="High Confidence"/>
    <x v="3"/>
    <x v="163"/>
    <s v="Bpipainareamap:26Select areas of pain according to the diagram above (choose all that apply)."/>
    <s v="Select areas of pain according to the diagram above (choose all that apply).[choice=26]"/>
    <s v="boolean"/>
    <m/>
    <m/>
    <x v="1"/>
    <m/>
    <m/>
    <m/>
    <s v="0=Unchecked|1=Checked"/>
    <m/>
    <m/>
    <m/>
    <m/>
    <m/>
    <m/>
    <m/>
    <m/>
    <m/>
    <m/>
    <m/>
    <m/>
    <m/>
    <m/>
    <m/>
    <m/>
    <m/>
    <m/>
    <m/>
    <m/>
    <m/>
    <m/>
    <m/>
    <m/>
    <m/>
    <m/>
    <s v="brief_pain_inventory"/>
  </r>
  <r>
    <s v="brief_pain_inventory"/>
    <s v="Brief Pain Inventory (BPI)"/>
    <s v="Brief Pain Inventory (BPI)"/>
    <s v="High Confidence"/>
    <x v="3"/>
    <x v="164"/>
    <s v="Bpipainareamap:27Select areas of pain according to the diagram above (choose all that apply)."/>
    <s v="Select areas of pain according to the diagram above (choose all that apply).[choice=27]"/>
    <s v="boolean"/>
    <m/>
    <m/>
    <x v="1"/>
    <m/>
    <m/>
    <m/>
    <s v="0=Unchecked|1=Checked"/>
    <m/>
    <m/>
    <m/>
    <m/>
    <m/>
    <m/>
    <m/>
    <m/>
    <m/>
    <m/>
    <m/>
    <m/>
    <m/>
    <m/>
    <m/>
    <m/>
    <m/>
    <m/>
    <m/>
    <m/>
    <m/>
    <m/>
    <m/>
    <m/>
    <m/>
    <m/>
    <s v="brief_pain_inventory"/>
  </r>
  <r>
    <s v="brief_pain_inventory"/>
    <s v="Brief Pain Inventory (BPI)"/>
    <s v="Brief Pain Inventory (BPI)"/>
    <s v="High Confidence"/>
    <x v="3"/>
    <x v="165"/>
    <s v="Bpipainareamap:28Select areas of pain according to the diagram above (choose all that apply)."/>
    <s v="Select areas of pain according to the diagram above (choose all that apply).[choice=28]"/>
    <s v="boolean"/>
    <m/>
    <m/>
    <x v="1"/>
    <m/>
    <m/>
    <m/>
    <s v="0=Unchecked|1=Checked"/>
    <m/>
    <m/>
    <m/>
    <m/>
    <m/>
    <m/>
    <m/>
    <m/>
    <m/>
    <m/>
    <m/>
    <m/>
    <m/>
    <m/>
    <m/>
    <m/>
    <m/>
    <m/>
    <m/>
    <m/>
    <m/>
    <m/>
    <m/>
    <m/>
    <m/>
    <m/>
    <s v="brief_pain_inventory"/>
  </r>
  <r>
    <s v="brief_pain_inventory"/>
    <s v="Brief Pain Inventory (BPI)"/>
    <s v="Brief Pain Inventory (BPI)"/>
    <s v="High Confidence"/>
    <x v="3"/>
    <x v="166"/>
    <s v="Bpipainareamap:29Select areas of pain according to the diagram above (choose all that apply)."/>
    <s v="Select areas of pain according to the diagram above (choose all that apply).[choice=29]"/>
    <s v="boolean"/>
    <m/>
    <m/>
    <x v="1"/>
    <m/>
    <m/>
    <m/>
    <s v="0=Unchecked|1=Checked"/>
    <m/>
    <m/>
    <m/>
    <m/>
    <m/>
    <m/>
    <m/>
    <m/>
    <m/>
    <m/>
    <m/>
    <m/>
    <m/>
    <m/>
    <m/>
    <m/>
    <m/>
    <m/>
    <m/>
    <m/>
    <m/>
    <m/>
    <m/>
    <m/>
    <m/>
    <m/>
    <s v="brief_pain_inventory"/>
  </r>
  <r>
    <s v="brief_pain_inventory"/>
    <s v="Brief Pain Inventory (BPI)"/>
    <s v="Brief Pain Inventory (BPI)"/>
    <s v="High Confidence"/>
    <x v="3"/>
    <x v="167"/>
    <s v="Bpipainareamap:30Select areas of pain according to the diagram above (choose all that apply)."/>
    <s v="Select areas of pain according to the diagram above (choose all that apply).[choice=30]"/>
    <s v="boolean"/>
    <m/>
    <m/>
    <x v="1"/>
    <m/>
    <m/>
    <m/>
    <s v="0=Unchecked|1=Checked"/>
    <m/>
    <m/>
    <m/>
    <m/>
    <m/>
    <m/>
    <m/>
    <m/>
    <m/>
    <m/>
    <m/>
    <m/>
    <m/>
    <m/>
    <m/>
    <m/>
    <m/>
    <m/>
    <m/>
    <m/>
    <m/>
    <m/>
    <m/>
    <m/>
    <m/>
    <m/>
    <s v="brief_pain_inventory"/>
  </r>
  <r>
    <s v="brief_pain_inventory"/>
    <s v="Brief Pain Inventory (BPI)"/>
    <s v="Brief Pain Inventory (BPI)"/>
    <s v="High Confidence"/>
    <x v="3"/>
    <x v="168"/>
    <s v="Bpipainareamap:31Select areas of pain according to the diagram above (choose all that apply)."/>
    <s v="Select areas of pain according to the diagram above (choose all that apply).[choice=31]"/>
    <s v="boolean"/>
    <m/>
    <m/>
    <x v="1"/>
    <m/>
    <m/>
    <m/>
    <s v="0=Unchecked|1=Checked"/>
    <m/>
    <m/>
    <m/>
    <m/>
    <m/>
    <m/>
    <m/>
    <m/>
    <m/>
    <m/>
    <m/>
    <m/>
    <m/>
    <m/>
    <m/>
    <m/>
    <m/>
    <m/>
    <m/>
    <m/>
    <m/>
    <m/>
    <m/>
    <m/>
    <m/>
    <m/>
    <s v="brief_pain_inventory"/>
  </r>
  <r>
    <s v="brief_pain_inventory"/>
    <s v="Brief Pain Inventory (BPI)"/>
    <s v="Brief Pain Inventory (BPI)"/>
    <s v="High Confidence"/>
    <x v="3"/>
    <x v="169"/>
    <s v="Bpipainareamap:32Select areas of pain according to the diagram above (choose all that apply)."/>
    <s v="Select areas of pain according to the diagram above (choose all that apply).[choice=32]"/>
    <s v="boolean"/>
    <m/>
    <m/>
    <x v="1"/>
    <m/>
    <m/>
    <m/>
    <s v="0=Unchecked|1=Checked"/>
    <m/>
    <m/>
    <m/>
    <m/>
    <m/>
    <m/>
    <m/>
    <m/>
    <m/>
    <m/>
    <m/>
    <m/>
    <m/>
    <m/>
    <m/>
    <m/>
    <m/>
    <m/>
    <m/>
    <m/>
    <m/>
    <m/>
    <m/>
    <m/>
    <m/>
    <m/>
    <s v="brief_pain_inventory"/>
  </r>
  <r>
    <s v="brief_pain_inventory"/>
    <s v="Brief Pain Inventory (BPI)"/>
    <s v="Brief Pain Inventory (BPI)"/>
    <s v="High Confidence"/>
    <x v="3"/>
    <x v="170"/>
    <s v="Bpipainareamap:33Select areas of pain according to the diagram above (choose all that apply)."/>
    <s v="Select areas of pain according to the diagram above (choose all that apply).[choice=33]"/>
    <s v="boolean"/>
    <m/>
    <m/>
    <x v="1"/>
    <m/>
    <m/>
    <m/>
    <s v="0=Unchecked|1=Checked"/>
    <m/>
    <m/>
    <m/>
    <m/>
    <m/>
    <m/>
    <m/>
    <m/>
    <m/>
    <m/>
    <m/>
    <m/>
    <m/>
    <m/>
    <m/>
    <m/>
    <m/>
    <m/>
    <m/>
    <m/>
    <m/>
    <m/>
    <m/>
    <m/>
    <m/>
    <m/>
    <s v="brief_pain_inventory"/>
  </r>
  <r>
    <s v="brief_pain_inventory"/>
    <s v="Brief Pain Inventory (BPI)"/>
    <s v="Brief Pain Inventory (BPI)"/>
    <s v="High Confidence"/>
    <x v="3"/>
    <x v="171"/>
    <s v="Bpipainareamap:34Select areas of pain according to the diagram above (choose all that apply)."/>
    <s v="Select areas of pain according to the diagram above (choose all that apply).[choice=34]"/>
    <s v="boolean"/>
    <m/>
    <m/>
    <x v="1"/>
    <m/>
    <m/>
    <m/>
    <s v="0=Unchecked|1=Checked"/>
    <m/>
    <m/>
    <m/>
    <m/>
    <m/>
    <m/>
    <m/>
    <m/>
    <m/>
    <m/>
    <m/>
    <m/>
    <m/>
    <m/>
    <m/>
    <m/>
    <m/>
    <m/>
    <m/>
    <m/>
    <m/>
    <m/>
    <m/>
    <m/>
    <m/>
    <m/>
    <s v="brief_pain_inventory"/>
  </r>
  <r>
    <s v="brief_pain_inventory"/>
    <s v="Brief Pain Inventory (BPI)"/>
    <s v="Brief Pain Inventory (BPI)"/>
    <s v="High Confidence"/>
    <x v="3"/>
    <x v="172"/>
    <s v="Bpipainareamap:35Select areas of pain according to the diagram above (choose all that apply)."/>
    <s v="Select areas of pain according to the diagram above (choose all that apply).[choice=35]"/>
    <s v="boolean"/>
    <m/>
    <m/>
    <x v="1"/>
    <m/>
    <m/>
    <m/>
    <s v="0=Unchecked|1=Checked"/>
    <m/>
    <m/>
    <m/>
    <m/>
    <m/>
    <m/>
    <m/>
    <m/>
    <m/>
    <m/>
    <m/>
    <m/>
    <m/>
    <m/>
    <m/>
    <m/>
    <m/>
    <m/>
    <m/>
    <m/>
    <m/>
    <m/>
    <m/>
    <m/>
    <m/>
    <m/>
    <s v="brief_pain_inventory"/>
  </r>
  <r>
    <s v="brief_pain_inventory"/>
    <s v="Brief Pain Inventory (BPI)"/>
    <s v="Brief Pain Inventory (BPI)"/>
    <s v="High Confidence"/>
    <x v="3"/>
    <x v="173"/>
    <s v="Bpipainareamap:36Select areas of pain according to the diagram above (choose all that apply)."/>
    <s v="Select areas of pain according to the diagram above (choose all that apply).[choice=36]"/>
    <s v="boolean"/>
    <m/>
    <m/>
    <x v="1"/>
    <m/>
    <m/>
    <m/>
    <s v="0=Unchecked|1=Checked"/>
    <m/>
    <m/>
    <m/>
    <m/>
    <m/>
    <m/>
    <m/>
    <m/>
    <m/>
    <m/>
    <m/>
    <m/>
    <m/>
    <m/>
    <m/>
    <m/>
    <m/>
    <m/>
    <m/>
    <m/>
    <m/>
    <m/>
    <m/>
    <m/>
    <m/>
    <m/>
    <s v="brief_pain_inventory"/>
  </r>
  <r>
    <s v="brief_pain_inventory"/>
    <s v="Brief Pain Inventory (BPI)"/>
    <s v="Brief Pain Inventory (BPI)"/>
    <s v="High Confidence"/>
    <x v="3"/>
    <x v="174"/>
    <s v="Bpipainareamap:37Select areas of pain according to the diagram above (choose all that apply)."/>
    <s v="Select areas of pain according to the diagram above (choose all that apply).[choice=37]"/>
    <s v="boolean"/>
    <m/>
    <m/>
    <x v="1"/>
    <m/>
    <m/>
    <m/>
    <s v="0=Unchecked|1=Checked"/>
    <m/>
    <m/>
    <m/>
    <m/>
    <m/>
    <m/>
    <m/>
    <m/>
    <m/>
    <m/>
    <m/>
    <m/>
    <m/>
    <m/>
    <m/>
    <m/>
    <m/>
    <m/>
    <m/>
    <m/>
    <m/>
    <m/>
    <m/>
    <m/>
    <m/>
    <m/>
    <s v="brief_pain_inventory"/>
  </r>
  <r>
    <s v="brief_pain_inventory"/>
    <s v="Brief Pain Inventory (BPI)"/>
    <s v="Brief Pain Inventory (BPI)"/>
    <s v="High Confidence"/>
    <x v="3"/>
    <x v="175"/>
    <s v="Bpipainareamap:38Select areas of pain according to the diagram above (choose all that apply)."/>
    <s v="Select areas of pain according to the diagram above (choose all that apply).[choice=38]"/>
    <s v="boolean"/>
    <m/>
    <m/>
    <x v="1"/>
    <m/>
    <m/>
    <m/>
    <s v="0=Unchecked|1=Checked"/>
    <m/>
    <m/>
    <m/>
    <m/>
    <m/>
    <m/>
    <m/>
    <m/>
    <m/>
    <m/>
    <m/>
    <m/>
    <m/>
    <m/>
    <m/>
    <m/>
    <m/>
    <m/>
    <m/>
    <m/>
    <m/>
    <m/>
    <m/>
    <m/>
    <m/>
    <m/>
    <s v="brief_pain_inventory"/>
  </r>
  <r>
    <s v="brief_pain_inventory"/>
    <s v="Brief Pain Inventory (BPI)"/>
    <s v="Brief Pain Inventory (BPI)"/>
    <s v="High Confidence"/>
    <x v="3"/>
    <x v="176"/>
    <s v="Bpipainareamap:39Select areas of pain according to the diagram above (choose all that apply)."/>
    <s v="Select areas of pain according to the diagram above (choose all that apply).[choice=39]"/>
    <s v="boolean"/>
    <m/>
    <m/>
    <x v="1"/>
    <m/>
    <m/>
    <m/>
    <s v="0=Unchecked|1=Checked"/>
    <m/>
    <m/>
    <m/>
    <m/>
    <m/>
    <m/>
    <m/>
    <m/>
    <m/>
    <m/>
    <m/>
    <m/>
    <m/>
    <m/>
    <m/>
    <m/>
    <m/>
    <m/>
    <m/>
    <m/>
    <m/>
    <m/>
    <m/>
    <m/>
    <m/>
    <m/>
    <s v="brief_pain_inventory"/>
  </r>
  <r>
    <s v="brief_pain_inventory"/>
    <s v="Brief Pain Inventory (BPI)"/>
    <s v="Brief Pain Inventory (BPI)"/>
    <s v="High Confidence"/>
    <x v="3"/>
    <x v="177"/>
    <s v="Bpipainareamap:40Select areas of pain according to the diagram above (choose all that apply)."/>
    <s v="Select areas of pain according to the diagram above (choose all that apply).[choice=40]"/>
    <s v="boolean"/>
    <m/>
    <m/>
    <x v="1"/>
    <m/>
    <m/>
    <m/>
    <s v="0=Unchecked|1=Checked"/>
    <m/>
    <m/>
    <m/>
    <m/>
    <m/>
    <m/>
    <m/>
    <m/>
    <m/>
    <m/>
    <m/>
    <m/>
    <m/>
    <m/>
    <m/>
    <m/>
    <m/>
    <m/>
    <m/>
    <m/>
    <m/>
    <m/>
    <m/>
    <m/>
    <m/>
    <m/>
    <s v="brief_pain_inventory"/>
  </r>
  <r>
    <s v="brief_pain_inventory"/>
    <s v="Brief Pain Inventory (BPI)"/>
    <s v="Brief Pain Inventory (BPI)"/>
    <s v="High Confidence"/>
    <x v="3"/>
    <x v="178"/>
    <s v="Bpipainareamap:41Select areas of pain according to the diagram above (choose all that apply)."/>
    <s v="Select areas of pain according to the diagram above (choose all that apply).[choice=41]"/>
    <s v="boolean"/>
    <m/>
    <m/>
    <x v="1"/>
    <m/>
    <m/>
    <m/>
    <s v="0=Unchecked|1=Checked"/>
    <m/>
    <m/>
    <m/>
    <m/>
    <m/>
    <m/>
    <m/>
    <m/>
    <m/>
    <m/>
    <m/>
    <m/>
    <m/>
    <m/>
    <m/>
    <m/>
    <m/>
    <m/>
    <m/>
    <m/>
    <m/>
    <m/>
    <m/>
    <m/>
    <m/>
    <m/>
    <s v="brief_pain_inventory"/>
  </r>
  <r>
    <s v="brief_pain_inventory"/>
    <s v="Brief Pain Inventory (BPI)"/>
    <s v="Brief Pain Inventory (BPI)"/>
    <s v="High Confidence"/>
    <x v="3"/>
    <x v="179"/>
    <s v="Bpipainareamap:42Select areas of pain according to the diagram above (choose all that apply)."/>
    <s v="Select areas of pain according to the diagram above (choose all that apply).[choice=42]"/>
    <s v="boolean"/>
    <m/>
    <m/>
    <x v="1"/>
    <m/>
    <m/>
    <m/>
    <s v="0=Unchecked|1=Checked"/>
    <m/>
    <m/>
    <m/>
    <m/>
    <m/>
    <m/>
    <m/>
    <m/>
    <m/>
    <m/>
    <m/>
    <m/>
    <m/>
    <m/>
    <m/>
    <m/>
    <m/>
    <m/>
    <m/>
    <m/>
    <m/>
    <m/>
    <m/>
    <m/>
    <m/>
    <m/>
    <s v="brief_pain_inventory"/>
  </r>
  <r>
    <s v="brief_pain_inventory"/>
    <s v="Brief Pain Inventory (BPI)"/>
    <s v="Brief Pain Inventory (BPI)"/>
    <s v="High Confidence"/>
    <x v="3"/>
    <x v="180"/>
    <s v="Bpipainareamap:43Select areas of pain according to the diagram above (choose all that apply)."/>
    <s v="Select areas of pain according to the diagram above (choose all that apply).[choice=43]"/>
    <s v="boolean"/>
    <m/>
    <m/>
    <x v="1"/>
    <m/>
    <m/>
    <m/>
    <s v="0=Unchecked|1=Checked"/>
    <m/>
    <m/>
    <m/>
    <m/>
    <m/>
    <m/>
    <m/>
    <m/>
    <m/>
    <m/>
    <m/>
    <m/>
    <m/>
    <m/>
    <m/>
    <m/>
    <m/>
    <m/>
    <m/>
    <m/>
    <m/>
    <m/>
    <m/>
    <m/>
    <m/>
    <m/>
    <s v="brief_pain_inventory"/>
  </r>
  <r>
    <s v="brief_pain_inventory"/>
    <s v="Brief Pain Inventory (BPI)"/>
    <s v="Brief Pain Inventory (BPI)"/>
    <s v="High Confidence"/>
    <x v="3"/>
    <x v="181"/>
    <s v="Bpipainareamap:44Select areas of pain according to the diagram above (choose all that apply)."/>
    <s v="Select areas of pain according to the diagram above (choose all that apply).[choice=44]"/>
    <s v="boolean"/>
    <m/>
    <m/>
    <x v="1"/>
    <m/>
    <m/>
    <m/>
    <s v="0=Unchecked|1=Checked"/>
    <m/>
    <m/>
    <m/>
    <m/>
    <m/>
    <m/>
    <m/>
    <m/>
    <m/>
    <m/>
    <m/>
    <m/>
    <m/>
    <m/>
    <m/>
    <m/>
    <m/>
    <m/>
    <m/>
    <m/>
    <m/>
    <m/>
    <m/>
    <m/>
    <m/>
    <m/>
    <s v="brief_pain_inventory"/>
  </r>
  <r>
    <s v="brief_pain_inventory"/>
    <s v="Brief Pain Inventory (BPI)"/>
    <s v="Brief Pain Inventory (BPI)"/>
    <s v="High Confidence"/>
    <x v="3"/>
    <x v="182"/>
    <s v="Bpipainareamap:45Select areas of pain according to the diagram above (choose all that apply)."/>
    <s v="Select areas of pain according to the diagram above (choose all that apply).[choice=45]"/>
    <s v="boolean"/>
    <m/>
    <m/>
    <x v="1"/>
    <m/>
    <m/>
    <m/>
    <s v="0=Unchecked|1=Checked"/>
    <m/>
    <m/>
    <m/>
    <m/>
    <m/>
    <m/>
    <m/>
    <m/>
    <m/>
    <m/>
    <m/>
    <m/>
    <m/>
    <m/>
    <m/>
    <m/>
    <m/>
    <m/>
    <m/>
    <m/>
    <m/>
    <m/>
    <m/>
    <m/>
    <m/>
    <m/>
    <s v="brief_pain_inventory"/>
  </r>
  <r>
    <s v="brief_pain_inventory"/>
    <s v="Brief Pain Inventory (BPI)"/>
    <s v="Brief Pain Inventory (BPI)"/>
    <s v="High Confidence"/>
    <x v="3"/>
    <x v="183"/>
    <s v="Select area of most pain."/>
    <s v="Select area of most pain."/>
    <s v="integer"/>
    <m/>
    <m/>
    <x v="12"/>
    <m/>
    <m/>
    <m/>
    <s v="1=1|2=2|3=3|4=4|5=5|6=6|7=7|8=8|9=9|10=10|11=11|12=12|13=13|14=14|15=15|16=16|17=17|18=18|19=19|20=20|21=21|22=22|23=23|24=24|25=25|26=26|27=27|28=28|29=29|30=30|31=31|32=32|33=33|34=34|35=35|36=36|37=37|38=38|39=39|40=40|41=41|42=42|43=43|44=44|45=45"/>
    <m/>
    <m/>
    <m/>
    <m/>
    <m/>
    <m/>
    <m/>
    <m/>
    <m/>
    <m/>
    <m/>
    <m/>
    <m/>
    <m/>
    <m/>
    <m/>
    <m/>
    <m/>
    <m/>
    <m/>
    <m/>
    <m/>
    <m/>
    <m/>
    <m/>
    <m/>
    <s v="brief_pain_inventory"/>
  </r>
  <r>
    <s v="brief_pain_inventory"/>
    <s v="Brief Pain Inventory (BPI)"/>
    <s v="Brief Pain Inventory (BPI)"/>
    <s v="High Confidence"/>
    <x v="3"/>
    <x v="184"/>
    <s v="Please rate your pain by marking the box beside the number that best describes your pain at its worst in the last 24 hours."/>
    <s v="Please rate your pain by marking the box beside the number that best describes your pain at its worst in the last 24 hours."/>
    <s v="integer"/>
    <m/>
    <m/>
    <x v="4"/>
    <m/>
    <m/>
    <m/>
    <s v="0=0 No Pain|1=1|2=2|3=3|4=4|5=5|6=6|7=7|8=8|9=9|10=10 worst pain imaginable"/>
    <m/>
    <m/>
    <m/>
    <m/>
    <m/>
    <m/>
    <m/>
    <m/>
    <m/>
    <m/>
    <m/>
    <m/>
    <m/>
    <m/>
    <m/>
    <m/>
    <m/>
    <m/>
    <m/>
    <m/>
    <m/>
    <m/>
    <m/>
    <m/>
    <m/>
    <m/>
    <s v="brief_pain_inventory"/>
  </r>
  <r>
    <s v="brief_pain_inventory"/>
    <s v="Brief Pain Inventory (BPI)"/>
    <s v="Brief Pain Inventory (BPI)"/>
    <s v="High Confidence"/>
    <x v="3"/>
    <x v="185"/>
    <s v="Please rate your pain by marking the box beside the number that best describes your pain at its least in the last 24 hours."/>
    <s v="Please rate your pain by marking the box beside the number that best describes your pain at its least in the last 24 hours."/>
    <s v="integer"/>
    <m/>
    <m/>
    <x v="4"/>
    <m/>
    <m/>
    <m/>
    <s v="0=0 No Pain|1=1|2=2|3=3|4=4|5=5|6=6|7=7|8=8|9=9|10=10 worst pain imaginable"/>
    <m/>
    <m/>
    <m/>
    <m/>
    <m/>
    <m/>
    <m/>
    <m/>
    <m/>
    <m/>
    <m/>
    <m/>
    <m/>
    <m/>
    <m/>
    <m/>
    <m/>
    <m/>
    <m/>
    <m/>
    <m/>
    <m/>
    <m/>
    <m/>
    <m/>
    <m/>
    <s v="brief_pain_inventory"/>
  </r>
  <r>
    <s v="brief_pain_inventory"/>
    <s v="Brief Pain Inventory (BPI)"/>
    <s v="Brief Pain Inventory (BPI)"/>
    <s v="High Confidence"/>
    <x v="3"/>
    <x v="186"/>
    <s v="Please rate your pain by marking the box beside the number that best describes your pain on the average."/>
    <s v="Please rate your pain by marking the box beside the number that best describes your pain on the average."/>
    <s v="integer"/>
    <m/>
    <m/>
    <x v="4"/>
    <m/>
    <m/>
    <m/>
    <s v="0=0 No Pain|1=1|2=2|3=3|4=4|5=5|6=6|7=7|8=8|9=9|10=10 worst pain imaginable"/>
    <m/>
    <m/>
    <m/>
    <m/>
    <m/>
    <m/>
    <m/>
    <m/>
    <m/>
    <m/>
    <m/>
    <m/>
    <m/>
    <m/>
    <m/>
    <m/>
    <m/>
    <m/>
    <m/>
    <m/>
    <m/>
    <m/>
    <m/>
    <m/>
    <m/>
    <m/>
    <s v="brief_pain_inventory"/>
  </r>
  <r>
    <s v="brief_pain_inventory"/>
    <s v="Brief Pain Inventory (BPI)"/>
    <s v="Brief Pain Inventory (BPI)"/>
    <s v="High Confidence"/>
    <x v="3"/>
    <x v="187"/>
    <s v="Please rate your pain by marking the box beside the number that tells how much pain you have right now."/>
    <s v="Please rate your pain by marking the box beside the number that tells how much pain you have right now."/>
    <s v="integer"/>
    <m/>
    <m/>
    <x v="4"/>
    <m/>
    <m/>
    <m/>
    <s v="0=0 No Pain|1=1|2=2|3=3|4=4|5=5|6=6|7=7|8=8|9=9|10=10 worst pain imaginable"/>
    <m/>
    <m/>
    <m/>
    <m/>
    <m/>
    <m/>
    <m/>
    <m/>
    <m/>
    <m/>
    <m/>
    <m/>
    <m/>
    <m/>
    <m/>
    <m/>
    <m/>
    <m/>
    <m/>
    <m/>
    <m/>
    <m/>
    <m/>
    <m/>
    <m/>
    <m/>
    <s v="brief_pain_inventory"/>
  </r>
  <r>
    <s v="brief_pain_inventory"/>
    <s v="Brief Pain Inventory (BPI)"/>
    <s v="Brief Pain Inventory (BPI)"/>
    <s v="High Confidence"/>
    <x v="3"/>
    <x v="188"/>
    <s v="In the last 24 hours, how much relief have pain treatments or medications provided? Please_x000a_mark the box below the percentage that most shows how much relief you have received."/>
    <s v="In the last 24 hours, how much relief have pain treatments or medications provided? Please_x000a_mark the box below the percentage that most shows how much relief you have received."/>
    <s v="integer"/>
    <m/>
    <m/>
    <x v="4"/>
    <m/>
    <m/>
    <m/>
    <s v="0=0% No relief|1=10%|2=20%|3=30%|4=40%|5=50%|6=60%|7=70%|8=80%|9=90%|10=100% Total relief"/>
    <m/>
    <m/>
    <m/>
    <m/>
    <m/>
    <m/>
    <m/>
    <m/>
    <m/>
    <m/>
    <m/>
    <m/>
    <m/>
    <m/>
    <m/>
    <m/>
    <m/>
    <m/>
    <m/>
    <m/>
    <m/>
    <m/>
    <m/>
    <m/>
    <m/>
    <m/>
    <s v="brief_pain_inventory"/>
  </r>
  <r>
    <s v="brief_pain_inventory"/>
    <s v="Brief Pain Inventory (BPI)"/>
    <s v="Brief Pain Inventory (BPI)"/>
    <s v="High Confidence"/>
    <x v="3"/>
    <x v="189"/>
    <s v="General Activity"/>
    <s v="Mark the box beside the number that describes how, during the past 24 hours, pain has interfered_x000a_with your:: General Activity"/>
    <s v="integer"/>
    <m/>
    <m/>
    <x v="4"/>
    <m/>
    <m/>
    <m/>
    <s v="0=0 Does not interfere|1=1|2=2|3=3|4=4|5=5|6=6|7=7|8=8|9=9|10=10 Completely interferes"/>
    <m/>
    <m/>
    <m/>
    <m/>
    <m/>
    <m/>
    <m/>
    <m/>
    <m/>
    <m/>
    <m/>
    <m/>
    <m/>
    <m/>
    <m/>
    <m/>
    <m/>
    <m/>
    <m/>
    <m/>
    <m/>
    <m/>
    <m/>
    <m/>
    <m/>
    <m/>
    <s v="brief_pain_inventory"/>
  </r>
  <r>
    <s v="brief_pain_inventory"/>
    <s v="Brief Pain Inventory (BPI)"/>
    <s v="Brief Pain Inventory (BPI)"/>
    <s v="High Confidence"/>
    <x v="3"/>
    <x v="190"/>
    <s v="Mood"/>
    <s v="Mark the box beside the number that describes how, during the past 24 hours, pain has interfered_x000a_with your:: Mood"/>
    <s v="integer"/>
    <m/>
    <m/>
    <x v="4"/>
    <m/>
    <m/>
    <m/>
    <s v="0=0 Does not interfere|1=1|2=2|3=3|4=4|5=5|6=6|7=7|8=8|9=9|10=10 Completely interferes"/>
    <m/>
    <m/>
    <m/>
    <m/>
    <m/>
    <m/>
    <m/>
    <m/>
    <m/>
    <m/>
    <m/>
    <m/>
    <m/>
    <m/>
    <m/>
    <m/>
    <m/>
    <m/>
    <m/>
    <m/>
    <m/>
    <m/>
    <m/>
    <m/>
    <m/>
    <m/>
    <s v="brief_pain_inventory"/>
  </r>
  <r>
    <s v="brief_pain_inventory"/>
    <s v="Brief Pain Inventory (BPI)"/>
    <s v="Brief Pain Inventory (BPI)"/>
    <s v="High Confidence"/>
    <x v="3"/>
    <x v="191"/>
    <s v="Walking ability"/>
    <s v="Mark the box beside the number that describes how, during the past 24 hours, pain has interfered_x000a_with your:: Walking ability"/>
    <s v="integer"/>
    <m/>
    <m/>
    <x v="4"/>
    <m/>
    <m/>
    <m/>
    <s v="0=0 Does not interfere|1=1|2=2|3=3|4=4|5=5|6=6|7=7|8=8|9=9|10=10 Completely interferes"/>
    <m/>
    <m/>
    <m/>
    <m/>
    <m/>
    <m/>
    <m/>
    <m/>
    <m/>
    <m/>
    <m/>
    <m/>
    <m/>
    <m/>
    <m/>
    <m/>
    <m/>
    <m/>
    <m/>
    <m/>
    <m/>
    <m/>
    <m/>
    <m/>
    <m/>
    <m/>
    <s v="brief_pain_inventory"/>
  </r>
  <r>
    <s v="brief_pain_inventory"/>
    <s v="Brief Pain Inventory (BPI)"/>
    <s v="Brief Pain Inventory (BPI)"/>
    <s v="High Confidence"/>
    <x v="3"/>
    <x v="192"/>
    <s v="Normal Work (includes both work outside the home and housework)"/>
    <s v="Mark the box beside the number that describes how, during the past 24 hours, pain has interfered_x000a_with your:: Normal Work (includes both work outside the home and housework)"/>
    <s v="integer"/>
    <m/>
    <m/>
    <x v="4"/>
    <m/>
    <m/>
    <m/>
    <s v="0=0 Does not interfere|1=1|2=2|3=3|4=4|5=5|6=6|7=7|8=8|9=9|10=10 Completely interferes"/>
    <m/>
    <m/>
    <m/>
    <m/>
    <m/>
    <m/>
    <m/>
    <m/>
    <m/>
    <m/>
    <m/>
    <m/>
    <m/>
    <m/>
    <m/>
    <m/>
    <m/>
    <m/>
    <m/>
    <m/>
    <m/>
    <m/>
    <m/>
    <m/>
    <m/>
    <m/>
    <s v="brief_pain_inventory"/>
  </r>
  <r>
    <s v="brief_pain_inventory"/>
    <s v="Brief Pain Inventory (BPI)"/>
    <s v="Brief Pain Inventory (BPI)"/>
    <s v="High Confidence"/>
    <x v="3"/>
    <x v="193"/>
    <s v="Relations with other people"/>
    <s v="Mark the box beside the number that describes how, during the past 24 hours, pain has interfered_x000a_with your:: Relations with other people"/>
    <s v="integer"/>
    <m/>
    <m/>
    <x v="4"/>
    <m/>
    <m/>
    <m/>
    <s v="0=0 Does not interfere|1=1|2=2|3=3|4=4|5=5|6=6|7=7|8=8|9=9|10=10 Completely interferes"/>
    <m/>
    <m/>
    <m/>
    <m/>
    <m/>
    <m/>
    <m/>
    <m/>
    <m/>
    <m/>
    <m/>
    <m/>
    <m/>
    <m/>
    <m/>
    <m/>
    <m/>
    <m/>
    <m/>
    <m/>
    <m/>
    <m/>
    <m/>
    <m/>
    <m/>
    <m/>
    <s v="brief_pain_inventory"/>
  </r>
  <r>
    <s v="brief_pain_inventory"/>
    <s v="Brief Pain Inventory (BPI)"/>
    <s v="Brief Pain Inventory (BPI)"/>
    <s v="High Confidence"/>
    <x v="3"/>
    <x v="194"/>
    <s v="Sleep"/>
    <s v="Mark the box beside the number that describes how, during the past 24 hours, pain has interfered_x000a_with your:: Sleep"/>
    <s v="integer"/>
    <m/>
    <m/>
    <x v="4"/>
    <m/>
    <m/>
    <m/>
    <s v="0=0 Does not interfere|1=1|2=2|3=3|4=4|5=5|6=6|7=7|8=8|9=9|10=10 Completely interferes"/>
    <m/>
    <m/>
    <m/>
    <m/>
    <m/>
    <m/>
    <m/>
    <m/>
    <m/>
    <m/>
    <m/>
    <m/>
    <m/>
    <m/>
    <m/>
    <m/>
    <m/>
    <m/>
    <m/>
    <m/>
    <m/>
    <m/>
    <m/>
    <m/>
    <m/>
    <m/>
    <s v="brief_pain_inventory"/>
  </r>
  <r>
    <s v="brief_pain_inventory"/>
    <s v="Brief Pain Inventory (BPI)"/>
    <s v="Brief Pain Inventory (BPI)"/>
    <s v="High Confidence"/>
    <x v="3"/>
    <x v="195"/>
    <s v="Enjoyment of life"/>
    <s v="Mark the box beside the number that describes how, during the past 24 hours, pain has interfered_x000a_with your:: Enjoyment of life"/>
    <s v="integer"/>
    <m/>
    <m/>
    <x v="4"/>
    <m/>
    <m/>
    <m/>
    <s v="0=0 Does not interfere|1=1|2=2|3=3|4=4|5=5|6=6|7=7|8=8|9=9|10=10 Completely interferes"/>
    <m/>
    <m/>
    <m/>
    <m/>
    <m/>
    <m/>
    <m/>
    <m/>
    <m/>
    <m/>
    <m/>
    <m/>
    <m/>
    <m/>
    <m/>
    <m/>
    <m/>
    <m/>
    <m/>
    <m/>
    <m/>
    <m/>
    <m/>
    <m/>
    <m/>
    <m/>
    <s v="brief_pain_inventory"/>
  </r>
  <r>
    <s v="promis_physical_function"/>
    <s v="PROMIS Physical Function"/>
    <s v="PROMIS Physical Function Pain"/>
    <s v="High Confidence"/>
    <x v="4"/>
    <x v="196"/>
    <s v="Are you able to do chores such as vacuuming or yard work"/>
    <s v="Are you able to do chores such as vacuuming or yard work"/>
    <s v="integer"/>
    <m/>
    <m/>
    <x v="13"/>
    <m/>
    <m/>
    <m/>
    <s v="5=Without any difficulty|4=With a little difficulty|3=With some difficulty|2=With much difficulty|1=Unable to do"/>
    <m/>
    <m/>
    <m/>
    <m/>
    <m/>
    <m/>
    <m/>
    <m/>
    <m/>
    <m/>
    <m/>
    <m/>
    <m/>
    <m/>
    <m/>
    <m/>
    <m/>
    <m/>
    <m/>
    <m/>
    <m/>
    <m/>
    <m/>
    <m/>
    <m/>
    <m/>
    <s v="promis_physical_function"/>
  </r>
  <r>
    <s v="promis_physical_function"/>
    <s v="PROMIS Physical Function"/>
    <s v="PROMIS Physical Function Pain"/>
    <s v="High Confidence"/>
    <x v="4"/>
    <x v="197"/>
    <s v="Are you able to go up and down stairs at a normal pace?"/>
    <s v="Are you able to go up and down stairs at a normal pace?"/>
    <s v="integer"/>
    <m/>
    <m/>
    <x v="13"/>
    <m/>
    <m/>
    <m/>
    <s v="5=Without any difficulty|4=With a little difficulty|3=With some difficulty|2=With much difficulty|1=Unable to do"/>
    <m/>
    <m/>
    <m/>
    <m/>
    <m/>
    <m/>
    <m/>
    <m/>
    <m/>
    <m/>
    <m/>
    <m/>
    <m/>
    <m/>
    <m/>
    <m/>
    <m/>
    <m/>
    <m/>
    <m/>
    <m/>
    <m/>
    <m/>
    <m/>
    <m/>
    <m/>
    <s v="promis_physical_function"/>
  </r>
  <r>
    <s v="promis_physical_function"/>
    <s v="PROMIS Physical Function"/>
    <s v="PROMIS Physical Function Pain"/>
    <s v="High Confidence"/>
    <x v="4"/>
    <x v="198"/>
    <s v="Are you able to go for a walk of at least 15 minutes?"/>
    <s v="Are you able to go for a walk of at least 15 minutes?"/>
    <s v="integer"/>
    <m/>
    <m/>
    <x v="13"/>
    <m/>
    <m/>
    <m/>
    <s v="5=Without any difficulty|4=With a little difficulty|3=With some difficulty|2=With much difficulty|1=Unable to do"/>
    <m/>
    <m/>
    <m/>
    <m/>
    <m/>
    <m/>
    <m/>
    <m/>
    <m/>
    <m/>
    <m/>
    <m/>
    <m/>
    <m/>
    <m/>
    <m/>
    <m/>
    <m/>
    <m/>
    <m/>
    <m/>
    <m/>
    <m/>
    <m/>
    <m/>
    <m/>
    <s v="promis_physical_function"/>
  </r>
  <r>
    <s v="promis_physical_function"/>
    <s v="PROMIS Physical Function"/>
    <s v="PROMIS Physical Function Pain"/>
    <s v="High Confidence"/>
    <x v="4"/>
    <x v="199"/>
    <s v="Are you able to run errands and shop?"/>
    <s v="Are you able to run errands and shop?"/>
    <s v="integer"/>
    <m/>
    <m/>
    <x v="13"/>
    <m/>
    <m/>
    <m/>
    <s v="5=Without any difficulty|4=With a little difficulty|3=With some difficulty|2=With much difficulty|1=Unable to do"/>
    <m/>
    <m/>
    <m/>
    <m/>
    <m/>
    <m/>
    <m/>
    <m/>
    <m/>
    <m/>
    <m/>
    <m/>
    <m/>
    <m/>
    <m/>
    <m/>
    <m/>
    <m/>
    <m/>
    <m/>
    <m/>
    <m/>
    <m/>
    <m/>
    <m/>
    <m/>
    <s v="promis_physical_function"/>
  </r>
  <r>
    <s v="promis_physical_function"/>
    <s v="PROMIS Physical Function"/>
    <s v="PROMIS Physical Function Pain"/>
    <s v="High Confidence"/>
    <x v="4"/>
    <x v="200"/>
    <s v="Does your health now limit you in doing two hours of physical labor?"/>
    <s v="Does your health now limit you in doing two hours of physical labor?"/>
    <s v="integer"/>
    <m/>
    <m/>
    <x v="13"/>
    <m/>
    <m/>
    <m/>
    <s v="5=Not at all|4=Very little|3=Somewhat|2=Quite a lot|1=Cannot do"/>
    <m/>
    <m/>
    <m/>
    <m/>
    <m/>
    <m/>
    <m/>
    <m/>
    <m/>
    <m/>
    <m/>
    <m/>
    <m/>
    <m/>
    <m/>
    <m/>
    <m/>
    <m/>
    <m/>
    <m/>
    <m/>
    <m/>
    <m/>
    <m/>
    <m/>
    <m/>
    <s v="promis_physical_function"/>
  </r>
  <r>
    <s v="promis_physical_function"/>
    <s v="PROMIS Physical Function"/>
    <s v="PROMIS Physical Function Pain"/>
    <s v="High Confidence"/>
    <x v="4"/>
    <x v="201"/>
    <s v="Does your health now limit you in doing moderate work around the house like vacuuming, sweeping floors or carrying in groceries?"/>
    <s v="Does your health now limit you in doing moderate work around the house like vacuuming, sweeping floors or carrying in groceries?"/>
    <s v="integer"/>
    <m/>
    <m/>
    <x v="13"/>
    <m/>
    <m/>
    <m/>
    <s v="5=Not at all|4=Very little|3=Somewhat|2=Quite a lot|1=Cannot do"/>
    <m/>
    <m/>
    <m/>
    <m/>
    <m/>
    <m/>
    <m/>
    <m/>
    <m/>
    <m/>
    <m/>
    <m/>
    <m/>
    <m/>
    <m/>
    <m/>
    <m/>
    <m/>
    <m/>
    <m/>
    <m/>
    <m/>
    <m/>
    <m/>
    <m/>
    <m/>
    <s v="promis_physical_function"/>
  </r>
  <r>
    <s v="promis_sleep"/>
    <s v="PROMIS Physical Function"/>
    <s v="PROMIS Sleep Disturbance 6a"/>
    <s v="High Confidence"/>
    <x v="5"/>
    <x v="202"/>
    <s v="In the past 7 days my sleep quality was"/>
    <s v="In the past 7 days my sleep quality was"/>
    <s v="integer"/>
    <m/>
    <m/>
    <x v="13"/>
    <m/>
    <m/>
    <m/>
    <s v="5=Very poor|4=Poor|3=Fair|2=Good|1=Very Good"/>
    <m/>
    <m/>
    <m/>
    <m/>
    <m/>
    <m/>
    <m/>
    <m/>
    <m/>
    <m/>
    <m/>
    <m/>
    <m/>
    <m/>
    <m/>
    <m/>
    <m/>
    <m/>
    <m/>
    <m/>
    <m/>
    <m/>
    <m/>
    <m/>
    <m/>
    <m/>
    <s v="promis_sleep"/>
  </r>
  <r>
    <s v="promis_sleep"/>
    <s v="PROMIS Physical Function"/>
    <s v="PROMIS Sleep Disturbance 6a"/>
    <s v="High Confidence"/>
    <x v="5"/>
    <x v="203"/>
    <s v="In the past 7 days my sleep was refreshing"/>
    <s v="In the past 7 days my sleep was refreshing"/>
    <s v="integer"/>
    <m/>
    <m/>
    <x v="13"/>
    <m/>
    <m/>
    <m/>
    <s v="5=Not at all|4=A little bit|3=Somewhat|2=Quite a bit|1=Very much"/>
    <m/>
    <m/>
    <m/>
    <m/>
    <m/>
    <m/>
    <m/>
    <m/>
    <m/>
    <m/>
    <m/>
    <m/>
    <m/>
    <m/>
    <m/>
    <m/>
    <m/>
    <m/>
    <m/>
    <m/>
    <m/>
    <m/>
    <m/>
    <m/>
    <m/>
    <m/>
    <s v="promis_sleep"/>
  </r>
  <r>
    <s v="promis_sleep"/>
    <s v="PROMIS Physical Function"/>
    <s v="PROMIS Sleep Disturbance 6a"/>
    <s v="High Confidence"/>
    <x v="5"/>
    <x v="204"/>
    <s v="In the past 7 days I had a problem with my sleep"/>
    <s v="In the past 7 days I had a problem with my sleep"/>
    <s v="integer"/>
    <m/>
    <m/>
    <x v="13"/>
    <m/>
    <m/>
    <m/>
    <s v="5=Not at all|4=A little bit|3=Somewhat|2=Quite a bit|1=Very much"/>
    <m/>
    <m/>
    <m/>
    <m/>
    <m/>
    <m/>
    <m/>
    <m/>
    <m/>
    <m/>
    <m/>
    <m/>
    <m/>
    <m/>
    <m/>
    <m/>
    <m/>
    <m/>
    <m/>
    <m/>
    <m/>
    <m/>
    <m/>
    <m/>
    <m/>
    <m/>
    <s v="promis_sleep"/>
  </r>
  <r>
    <s v="promis_sleep"/>
    <s v="PROMIS Physical Function"/>
    <s v="PROMIS Sleep Disturbance 6a"/>
    <s v="High Confidence"/>
    <x v="5"/>
    <x v="205"/>
    <s v="In the past 7 days I had difficulty falling asleep"/>
    <s v="In the past 7 days I had difficulty falling asleep"/>
    <s v="integer"/>
    <m/>
    <m/>
    <x v="13"/>
    <m/>
    <m/>
    <m/>
    <s v="5=Not at all|4=A little bit|3=Somewhat|2=Quite a bit|1=Very much"/>
    <m/>
    <m/>
    <m/>
    <m/>
    <m/>
    <m/>
    <m/>
    <m/>
    <m/>
    <m/>
    <m/>
    <m/>
    <m/>
    <m/>
    <m/>
    <m/>
    <m/>
    <m/>
    <m/>
    <m/>
    <m/>
    <m/>
    <m/>
    <m/>
    <m/>
    <m/>
    <s v="promis_sleep"/>
  </r>
  <r>
    <s v="promis_sleep"/>
    <s v="PROMIS Physical Function"/>
    <s v="PROMIS Sleep Disturbance 6a"/>
    <s v="High Confidence"/>
    <x v="5"/>
    <x v="206"/>
    <s v="In the past 7 days my sleep was restless"/>
    <s v="In the past 7 days my sleep was restless"/>
    <s v="integer"/>
    <m/>
    <m/>
    <x v="13"/>
    <m/>
    <m/>
    <m/>
    <s v="5=Not at all|4=A little bit|3=Somewhat|2=Quite a bit|1=Very much"/>
    <m/>
    <m/>
    <m/>
    <m/>
    <m/>
    <m/>
    <m/>
    <m/>
    <m/>
    <m/>
    <m/>
    <m/>
    <m/>
    <m/>
    <m/>
    <m/>
    <m/>
    <m/>
    <m/>
    <m/>
    <m/>
    <m/>
    <m/>
    <m/>
    <m/>
    <m/>
    <s v="promis_sleep"/>
  </r>
  <r>
    <s v="promis_sleep"/>
    <s v="PROMIS Physical Function"/>
    <s v="PROMIS Sleep Disturbance 6a"/>
    <s v="High Confidence"/>
    <x v="5"/>
    <x v="207"/>
    <s v="In the past 7 days I tried hard to get to sleep"/>
    <s v="In the past 7 days I tried hard to get to sleep"/>
    <s v="integer"/>
    <m/>
    <m/>
    <x v="13"/>
    <m/>
    <m/>
    <m/>
    <s v="5=Not at all|4=A little bit|3=Somewhat|2=Quite a bit|1=Very much"/>
    <m/>
    <m/>
    <m/>
    <m/>
    <m/>
    <m/>
    <m/>
    <m/>
    <m/>
    <m/>
    <m/>
    <m/>
    <m/>
    <m/>
    <m/>
    <m/>
    <m/>
    <m/>
    <m/>
    <m/>
    <m/>
    <m/>
    <m/>
    <m/>
    <m/>
    <m/>
    <s v="promis_sleep"/>
  </r>
  <r>
    <s v="sleep_duration"/>
    <s v="Pittsburgh Sleep Quality Index (PSQI)"/>
    <s v="Sleep Duration Pain"/>
    <s v="Medium Confidence"/>
    <x v="2"/>
    <x v="208"/>
    <s v="During the past month on average, how many hours and minutes of actual sleep did you get at night? (This may be different than the number of hours and minutes you spent in bed). Hours:"/>
    <s v="During the past month on average, how many hours and minutes of actual sleep did you get at night? (This may be different than the number of hours and minutes you spent in bed). Hours:"/>
    <s v="integer"/>
    <m/>
    <m/>
    <x v="0"/>
    <m/>
    <m/>
    <m/>
    <m/>
    <m/>
    <m/>
    <m/>
    <m/>
    <m/>
    <m/>
    <m/>
    <m/>
    <m/>
    <m/>
    <m/>
    <m/>
    <m/>
    <m/>
    <m/>
    <m/>
    <m/>
    <m/>
    <m/>
    <m/>
    <m/>
    <m/>
    <m/>
    <m/>
    <m/>
    <m/>
    <s v="sleep_duration"/>
  </r>
  <r>
    <s v="sleep_duration"/>
    <s v="Pittsburgh Sleep Quality Index (PSQI)"/>
    <s v="Sleep Duration Pain"/>
    <s v="Medium Confidence"/>
    <x v="2"/>
    <x v="209"/>
    <s v="Minutes:"/>
    <s v="Minutes:"/>
    <s v="integer"/>
    <m/>
    <m/>
    <x v="0"/>
    <m/>
    <m/>
    <m/>
    <m/>
    <m/>
    <m/>
    <m/>
    <m/>
    <m/>
    <m/>
    <m/>
    <m/>
    <m/>
    <m/>
    <m/>
    <m/>
    <m/>
    <m/>
    <m/>
    <m/>
    <m/>
    <m/>
    <m/>
    <m/>
    <m/>
    <m/>
    <m/>
    <m/>
    <m/>
    <m/>
    <s v="sleep_duration"/>
  </r>
  <r>
    <s v="pain_catastrophizing_scale"/>
    <s v="Pain Catastrophizing Scale (PCS)"/>
    <s v="PCS 13"/>
    <s v="High Confidence"/>
    <x v="6"/>
    <x v="210"/>
    <s v="I worry all the time about whether the pain will end."/>
    <s v="Everyone experiences painful situations at some point in their lives. Such experiences may include headaches, tooth pain, joint or muscle pain. People are often exposed to situations that may cause pain such as illness, injury, dental procedures or surgery. 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_x000a__x000a__x000a_0 - not at all         _x000a_1 - to a slight degree          _x000a_2 - to a moderate degree          _x000a_3 - to a great degree          _x000a_4 - all the time_x000a__x000a__x000a_When I'm in pain...: I worry all the time about whether the pain will end."/>
    <s v="integer"/>
    <m/>
    <m/>
    <x v="14"/>
    <m/>
    <m/>
    <m/>
    <s v="0=0|1=1|2=2|3=3|4=4"/>
    <m/>
    <m/>
    <m/>
    <m/>
    <m/>
    <m/>
    <m/>
    <m/>
    <m/>
    <m/>
    <m/>
    <m/>
    <m/>
    <m/>
    <m/>
    <m/>
    <m/>
    <m/>
    <m/>
    <m/>
    <m/>
    <m/>
    <m/>
    <m/>
    <m/>
    <m/>
    <s v="pain_catastrophizing_scale"/>
  </r>
  <r>
    <s v="pain_catastrophizing_scale"/>
    <s v="Pain Catastrophizing Scale (PCS)"/>
    <s v="PCS 13"/>
    <s v="High Confidence"/>
    <x v="6"/>
    <x v="211"/>
    <s v="I feel I can't go on."/>
    <s v="Everyone experiences painful situations at some point in their lives. Such experiences may include headaches, tooth pain, joint or muscle pain. People are often exposed to situations that may cause pain such as illness, injury, dental procedures or surgery. 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_x000a__x000a__x000a_0 - not at all         _x000a_1 - to a slight degree          _x000a_2 - to a moderate degree          _x000a_3 - to a great degree          _x000a_4 - all the time_x000a__x000a__x000a_When I'm in pain...: I feel I can't go on."/>
    <s v="integer"/>
    <m/>
    <m/>
    <x v="14"/>
    <m/>
    <m/>
    <m/>
    <s v="0=0|1=1|2=2|3=3|4=4"/>
    <m/>
    <m/>
    <m/>
    <m/>
    <m/>
    <m/>
    <m/>
    <m/>
    <m/>
    <m/>
    <m/>
    <m/>
    <m/>
    <m/>
    <m/>
    <m/>
    <m/>
    <m/>
    <m/>
    <m/>
    <m/>
    <m/>
    <m/>
    <m/>
    <m/>
    <m/>
    <s v="pain_catastrophizing_scale"/>
  </r>
  <r>
    <s v="pain_catastrophizing_scale"/>
    <s v="Pain Catastrophizing Scale (PCS)"/>
    <s v="PCS 13"/>
    <s v="High Confidence"/>
    <x v="6"/>
    <x v="212"/>
    <s v="It's terrible and I think it's never going to get any better."/>
    <s v="Everyone experiences painful situations at some point in their lives. Such experiences may include headaches, tooth pain, joint or muscle pain. People are often exposed to situations that may cause pain such as illness, injury, dental procedures or surgery. 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_x000a__x000a__x000a_0 - not at all         _x000a_1 - to a slight degree          _x000a_2 - to a moderate degree          _x000a_3 - to a great degree          _x000a_4 - all the time_x000a__x000a__x000a_When I'm in pain...: It's terrible and I think it's never going to get any better."/>
    <s v="integer"/>
    <m/>
    <m/>
    <x v="14"/>
    <m/>
    <m/>
    <m/>
    <s v="0=0|1=1|2=2|3=3|4=4"/>
    <m/>
    <m/>
    <m/>
    <m/>
    <m/>
    <m/>
    <m/>
    <m/>
    <m/>
    <m/>
    <m/>
    <m/>
    <m/>
    <m/>
    <m/>
    <m/>
    <m/>
    <m/>
    <m/>
    <m/>
    <m/>
    <m/>
    <m/>
    <m/>
    <m/>
    <m/>
    <s v="pain_catastrophizing_scale"/>
  </r>
  <r>
    <s v="pain_catastrophizing_scale"/>
    <s v="Pain Catastrophizing Scale (PCS)"/>
    <s v="PCS 13"/>
    <s v="High Confidence"/>
    <x v="6"/>
    <x v="213"/>
    <s v="I feel I can't stand it anymore."/>
    <s v="Everyone experiences painful situations at some point in their lives. Such experiences may include headaches, tooth pain, joint or muscle pain. People are often exposed to situations that may cause pain such as illness, injury, dental procedures or surgery. 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_x000a__x000a__x000a_0 - not at all         _x000a_1 - to a slight degree          _x000a_2 - to a moderate degree          _x000a_3 - to a great degree          _x000a_4 - all the time_x000a__x000a__x000a_When I'm in pain...: I feel I can't stand it anymore."/>
    <s v="integer"/>
    <m/>
    <m/>
    <x v="14"/>
    <m/>
    <m/>
    <m/>
    <s v="0=0|1=1|2=2|3=3|4=4"/>
    <m/>
    <m/>
    <m/>
    <m/>
    <m/>
    <m/>
    <m/>
    <m/>
    <m/>
    <m/>
    <m/>
    <m/>
    <m/>
    <m/>
    <m/>
    <m/>
    <m/>
    <m/>
    <m/>
    <m/>
    <m/>
    <m/>
    <m/>
    <m/>
    <m/>
    <m/>
    <s v="pain_catastrophizing_scale"/>
  </r>
  <r>
    <s v="pain_catastrophizing_scale"/>
    <s v="Pain Catastrophizing Scale (PCS)"/>
    <s v="PCS 13"/>
    <s v="High Confidence"/>
    <x v="6"/>
    <x v="214"/>
    <s v="I become afraid that the pain will get worse."/>
    <s v="Everyone experiences painful situations at some point in their lives. Such experiences may include headaches, tooth pain, joint or muscle pain. People are often exposed to situations that may cause pain such as illness, injury, dental procedures or surgery. 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_x000a__x000a__x000a_0 - not at all         _x000a_1 - to a slight degree          _x000a_2 - to a moderate degree          _x000a_3 - to a great degree          _x000a_4 - all the time_x000a__x000a__x000a_When I'm in pain...: I become afraid that the pain will get worse."/>
    <s v="integer"/>
    <m/>
    <m/>
    <x v="14"/>
    <m/>
    <m/>
    <m/>
    <s v="0=0|1=1|2=2|3=3|4=4"/>
    <m/>
    <m/>
    <m/>
    <m/>
    <m/>
    <m/>
    <m/>
    <m/>
    <m/>
    <m/>
    <m/>
    <m/>
    <m/>
    <m/>
    <m/>
    <m/>
    <m/>
    <m/>
    <m/>
    <m/>
    <m/>
    <m/>
    <m/>
    <m/>
    <m/>
    <m/>
    <s v="pain_catastrophizing_scale"/>
  </r>
  <r>
    <s v="pain_catastrophizing_scale"/>
    <s v="Pain Catastrophizing Scale (PCS)"/>
    <s v="PCS 13"/>
    <s v="High Confidence"/>
    <x v="6"/>
    <x v="215"/>
    <s v="It's awful and I feel that it overwhelms me."/>
    <s v="Everyone experiences painful situations at some point in their lives. Such experiences may include headaches, tooth pain, joint or muscle pain. People are often exposed to situations that may cause pain such as illness, injury, dental procedures or surgery. 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_x000a__x000a__x000a_0 - not at all         _x000a_1 - to a slight degree          _x000a_2 - to a moderate degree          _x000a_3 - to a great degree          _x000a_4 - all the time_x000a__x000a__x000a_When I'm in pain...: It's awful and I feel that it overwhelms me."/>
    <s v="integer"/>
    <m/>
    <m/>
    <x v="14"/>
    <m/>
    <m/>
    <m/>
    <s v="0=0|1=1|2=2|3=3|4=4"/>
    <m/>
    <m/>
    <m/>
    <m/>
    <m/>
    <m/>
    <m/>
    <m/>
    <m/>
    <m/>
    <m/>
    <m/>
    <m/>
    <m/>
    <m/>
    <m/>
    <m/>
    <m/>
    <m/>
    <m/>
    <m/>
    <m/>
    <m/>
    <m/>
    <m/>
    <m/>
    <s v="pain_catastrophizing_scale"/>
  </r>
  <r>
    <s v="pain_catastrophizing_scale"/>
    <s v="Pain Catastrophizing Scale (PCS)"/>
    <s v="PCS 13"/>
    <s v="High Confidence"/>
    <x v="6"/>
    <x v="216"/>
    <s v="I keep thinking of other painful events."/>
    <s v="Everyone experiences painful situations at some point in their lives. Such experiences may include headaches, tooth pain, joint or muscle pain. People are often exposed to situations that may cause pain such as illness, injury, dental procedures or surgery. 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_x000a__x000a__x000a_0 - not at all         _x000a_1 - to a slight degree          _x000a_2 - to a moderate degree          _x000a_3 - to a great degree          _x000a_4 - all the time_x000a__x000a__x000a_When I'm in pain...: I keep thinking of other painful events."/>
    <s v="integer"/>
    <m/>
    <m/>
    <x v="14"/>
    <m/>
    <m/>
    <m/>
    <s v="0=0|1=1|2=2|3=3|4=4"/>
    <m/>
    <m/>
    <m/>
    <m/>
    <m/>
    <m/>
    <m/>
    <m/>
    <m/>
    <m/>
    <m/>
    <m/>
    <m/>
    <m/>
    <m/>
    <m/>
    <m/>
    <m/>
    <m/>
    <m/>
    <m/>
    <m/>
    <m/>
    <m/>
    <m/>
    <m/>
    <s v="pain_catastrophizing_scale"/>
  </r>
  <r>
    <s v="pain_catastrophizing_scale"/>
    <s v="Pain Catastrophizing Scale (PCS)"/>
    <s v="PCS 13"/>
    <s v="High Confidence"/>
    <x v="6"/>
    <x v="217"/>
    <s v="I anxiously want the pain to go away."/>
    <s v="Everyone experiences painful situations at some point in their lives. Such experiences may include headaches, tooth pain, joint or muscle pain. People are often exposed to situations that may cause pain such as illness, injury, dental procedures or surgery. 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_x000a__x000a__x000a_0 - not at all         _x000a_1 - to a slight degree          _x000a_2 - to a moderate degree          _x000a_3 - to a great degree          _x000a_4 - all the time_x000a__x000a__x000a_When I'm in pain...: I anxiously want the pain to go away."/>
    <s v="integer"/>
    <m/>
    <m/>
    <x v="14"/>
    <m/>
    <m/>
    <m/>
    <s v="0=0|1=1|2=2|3=3|4=4"/>
    <m/>
    <m/>
    <m/>
    <m/>
    <m/>
    <m/>
    <m/>
    <m/>
    <m/>
    <m/>
    <m/>
    <m/>
    <m/>
    <m/>
    <m/>
    <m/>
    <m/>
    <m/>
    <m/>
    <m/>
    <m/>
    <m/>
    <m/>
    <m/>
    <m/>
    <m/>
    <s v="pain_catastrophizing_scale"/>
  </r>
  <r>
    <s v="pain_catastrophizing_scale"/>
    <s v="Pain Catastrophizing Scale (PCS)"/>
    <s v="PCS 13"/>
    <s v="High Confidence"/>
    <x v="6"/>
    <x v="218"/>
    <s v="I can't seem to keep it out of my mind."/>
    <s v="Everyone experiences painful situations at some point in their lives. Such experiences may include headaches, tooth pain, joint or muscle pain. People are often exposed to situations that may cause pain such as illness, injury, dental procedures or surgery. 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_x000a__x000a__x000a_0 - not at all         _x000a_1 - to a slight degree          _x000a_2 - to a moderate degree          _x000a_3 - to a great degree          _x000a_4 - all the time_x000a__x000a__x000a_When I'm in pain...: I can't seem to keep it out of my mind."/>
    <s v="integer"/>
    <m/>
    <m/>
    <x v="14"/>
    <m/>
    <m/>
    <m/>
    <s v="0=0|1=1|2=2|3=3|4=4"/>
    <m/>
    <m/>
    <m/>
    <m/>
    <m/>
    <m/>
    <m/>
    <m/>
    <m/>
    <m/>
    <m/>
    <m/>
    <m/>
    <m/>
    <m/>
    <m/>
    <m/>
    <m/>
    <m/>
    <m/>
    <m/>
    <m/>
    <m/>
    <m/>
    <m/>
    <m/>
    <s v="pain_catastrophizing_scale"/>
  </r>
  <r>
    <s v="pain_catastrophizing_scale"/>
    <s v="Pain Catastrophizing Scale (PCS)"/>
    <s v="PCS 13"/>
    <s v="High Confidence"/>
    <x v="6"/>
    <x v="219"/>
    <s v="I keep thinking about how much it hurts."/>
    <s v="Everyone experiences painful situations at some point in their lives. Such experiences may include headaches, tooth pain, joint or muscle pain. People are often exposed to situations that may cause pain such as illness, injury, dental procedures or surgery. 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_x000a__x000a__x000a_0 - not at all         _x000a_1 - to a slight degree          _x000a_2 - to a moderate degree          _x000a_3 - to a great degree          _x000a_4 - all the time_x000a__x000a__x000a_When I'm in pain...: I keep thinking about how much it hurts."/>
    <s v="integer"/>
    <m/>
    <m/>
    <x v="14"/>
    <m/>
    <m/>
    <m/>
    <s v="0=0|1=1|2=2|3=3|4=4"/>
    <m/>
    <m/>
    <m/>
    <m/>
    <m/>
    <m/>
    <m/>
    <m/>
    <m/>
    <m/>
    <m/>
    <m/>
    <m/>
    <m/>
    <m/>
    <m/>
    <m/>
    <m/>
    <m/>
    <m/>
    <m/>
    <m/>
    <m/>
    <m/>
    <m/>
    <m/>
    <s v="pain_catastrophizing_scale"/>
  </r>
  <r>
    <s v="pain_catastrophizing_scale"/>
    <s v="Pain Catastrophizing Scale (PCS)"/>
    <s v="PCS 13"/>
    <s v="High Confidence"/>
    <x v="6"/>
    <x v="220"/>
    <s v="I keep thinking about how badly I want the pain to stop."/>
    <s v="Everyone experiences painful situations at some point in their lives. Such experiences may include headaches, tooth pain, joint or muscle pain. People are often exposed to situations that may cause pain such as illness, injury, dental procedures or surgery. 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_x000a__x000a__x000a_0 - not at all         _x000a_1 - to a slight degree          _x000a_2 - to a moderate degree          _x000a_3 - to a great degree          _x000a_4 - all the time_x000a__x000a__x000a_When I'm in pain...: I keep thinking about how badly I want the pain to stop."/>
    <s v="integer"/>
    <m/>
    <m/>
    <x v="14"/>
    <m/>
    <m/>
    <m/>
    <s v="0=0|1=1|2=2|3=3|4=4"/>
    <m/>
    <m/>
    <m/>
    <m/>
    <m/>
    <m/>
    <m/>
    <m/>
    <m/>
    <m/>
    <m/>
    <m/>
    <m/>
    <m/>
    <m/>
    <m/>
    <m/>
    <m/>
    <m/>
    <m/>
    <m/>
    <m/>
    <m/>
    <m/>
    <m/>
    <m/>
    <s v="pain_catastrophizing_scale"/>
  </r>
  <r>
    <s v="pain_catastrophizing_scale"/>
    <s v="Pain Catastrophizing Scale (PCS)"/>
    <s v="PCS 13"/>
    <s v="High Confidence"/>
    <x v="6"/>
    <x v="221"/>
    <s v="There's nothing I can do to reduce the intensity of the pain."/>
    <s v="Everyone experiences painful situations at some point in their lives. Such experiences may include headaches, tooth pain, joint or muscle pain. People are often exposed to situations that may cause pain such as illness, injury, dental procedures or surgery. 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_x000a__x000a__x000a_0 - not at all         _x000a_1 - to a slight degree          _x000a_2 - to a moderate degree          _x000a_3 - to a great degree          _x000a_4 - all the time_x000a__x000a__x000a_When I'm in pain...: There's nothing I can do to reduce the intensity of the pain."/>
    <s v="integer"/>
    <m/>
    <m/>
    <x v="14"/>
    <m/>
    <m/>
    <m/>
    <s v="0=0|1=1|2=2|3=3|4=4"/>
    <m/>
    <m/>
    <m/>
    <m/>
    <m/>
    <m/>
    <m/>
    <m/>
    <m/>
    <m/>
    <m/>
    <m/>
    <m/>
    <m/>
    <m/>
    <m/>
    <m/>
    <m/>
    <m/>
    <m/>
    <m/>
    <m/>
    <m/>
    <m/>
    <m/>
    <m/>
    <s v="pain_catastrophizing_scale"/>
  </r>
  <r>
    <s v="pain_catastrophizing_scale"/>
    <s v="Pain Catastrophizing Scale (PCS)"/>
    <s v="PCS 13"/>
    <s v="High Confidence"/>
    <x v="6"/>
    <x v="222"/>
    <s v="I wonder whether something serious may happen."/>
    <s v="Everyone experiences painful situations at some point in their lives. Such experiences may include headaches, tooth pain, joint or muscle pain. People are often exposed to situations that may cause pain such as illness, injury, dental procedures or surgery. _x000a__x000a_We are interested in the types of thoughts and feelings that you have when you are in pain. Listed below are thirteen statements describing different thoughts and feelings that may be associated with pain. Using the following scale, please indicate the degree to which you have these thoughts and feelings when you are experiencing pain. _x000a__x000a__x000a_0 - not at all         _x000a_1 - to a slight degree          _x000a_2 - to a moderate degree          _x000a_3 - to a great degree          _x000a_4 - all the time_x000a__x000a__x000a_When I'm in pain...: I wonder whether something serious may happen."/>
    <s v="integer"/>
    <m/>
    <m/>
    <x v="14"/>
    <m/>
    <m/>
    <m/>
    <s v="0=0|1=1|2=2|3=3|4=4"/>
    <m/>
    <m/>
    <m/>
    <m/>
    <m/>
    <m/>
    <m/>
    <m/>
    <m/>
    <m/>
    <m/>
    <m/>
    <m/>
    <m/>
    <m/>
    <m/>
    <m/>
    <m/>
    <m/>
    <m/>
    <m/>
    <m/>
    <m/>
    <m/>
    <m/>
    <m/>
    <s v="pain_catastrophizing_scale"/>
  </r>
  <r>
    <s v="personal_health_questionnaire_depression"/>
    <s v="Patient Health Questionnaire-9 (PHQ-9)"/>
    <s v="Patient Health Questionnaire 2 (PHQ2)"/>
    <s v="Medium Confidence"/>
    <x v="7"/>
    <x v="223"/>
    <s v="Little interest or pleasure in doing things"/>
    <s v="Over the last 2 weeks, how often have you been bothered by ...: Little interest or pleasure in doing things"/>
    <s v="integer"/>
    <m/>
    <m/>
    <x v="10"/>
    <m/>
    <m/>
    <m/>
    <s v="0=Not at all|1=Several Days|2=More than half the days|3=Nearly every day"/>
    <m/>
    <m/>
    <m/>
    <m/>
    <m/>
    <m/>
    <m/>
    <m/>
    <m/>
    <m/>
    <m/>
    <m/>
    <m/>
    <m/>
    <m/>
    <m/>
    <m/>
    <m/>
    <m/>
    <m/>
    <m/>
    <m/>
    <m/>
    <m/>
    <m/>
    <m/>
    <s v="personal_health_questionnaire_depression"/>
  </r>
  <r>
    <s v="personal_health_questionnaire_depression"/>
    <s v="Patient Health Questionnaire-9 (PHQ-9)"/>
    <s v="Patient Health Questionnaire 2 (PHQ2)"/>
    <s v="Medium Confidence"/>
    <x v="7"/>
    <x v="224"/>
    <s v="Feeling down, depressed, or hopeless"/>
    <s v="Over the last 2 weeks, how often have you been bothered by ...: Feeling down, depressed, or hopeless"/>
    <s v="integer"/>
    <m/>
    <m/>
    <x v="10"/>
    <m/>
    <m/>
    <m/>
    <s v="0=Not at all|1=Several Days|2=More than half the days|3=Nearly every day"/>
    <m/>
    <m/>
    <m/>
    <m/>
    <m/>
    <m/>
    <m/>
    <m/>
    <m/>
    <m/>
    <m/>
    <m/>
    <m/>
    <m/>
    <m/>
    <m/>
    <m/>
    <m/>
    <m/>
    <m/>
    <m/>
    <m/>
    <m/>
    <m/>
    <m/>
    <m/>
    <s v="personal_health_questionnaire_depression"/>
  </r>
  <r>
    <s v="personal_health_questionnaire_depression"/>
    <s v="Patient Health Questionnaire-9 (PHQ-9)"/>
    <s v="Patient Health Questionnaire 2 (PHQ2)"/>
    <s v="Medium Confidence"/>
    <x v="7"/>
    <x v="225"/>
    <s v="Trouble falling or staying asleep, or sleeping too much"/>
    <s v="Over the last 2 weeks, how often have you been bothered by ...: Trouble falling or staying asleep, or sleeping too much"/>
    <s v="integer"/>
    <m/>
    <m/>
    <x v="10"/>
    <m/>
    <m/>
    <m/>
    <s v="0=Not at all|1=Several Days|2=More than half the days|3=Nearly every day"/>
    <m/>
    <m/>
    <m/>
    <m/>
    <m/>
    <m/>
    <m/>
    <m/>
    <m/>
    <m/>
    <m/>
    <m/>
    <m/>
    <m/>
    <m/>
    <m/>
    <m/>
    <m/>
    <m/>
    <m/>
    <m/>
    <m/>
    <m/>
    <m/>
    <m/>
    <m/>
    <s v="personal_health_questionnaire_depression"/>
  </r>
  <r>
    <s v="personal_health_questionnaire_depression"/>
    <s v="Patient Health Questionnaire-9 (PHQ-9)"/>
    <s v="Patient Health Questionnaire 2 (PHQ2)"/>
    <s v="Medium Confidence"/>
    <x v="7"/>
    <x v="226"/>
    <s v="Feeling tired or having little energy"/>
    <s v="Over the last 2 weeks, how often have you been bothered by ...: Feeling tired or having little energy"/>
    <s v="integer"/>
    <m/>
    <m/>
    <x v="10"/>
    <m/>
    <m/>
    <m/>
    <s v="0=Not at all|1=Several Days|2=More than half the days|3=Nearly every day"/>
    <m/>
    <m/>
    <m/>
    <m/>
    <m/>
    <m/>
    <m/>
    <m/>
    <m/>
    <m/>
    <m/>
    <m/>
    <m/>
    <m/>
    <m/>
    <m/>
    <m/>
    <m/>
    <m/>
    <m/>
    <m/>
    <m/>
    <m/>
    <m/>
    <m/>
    <m/>
    <s v="personal_health_questionnaire_depression"/>
  </r>
  <r>
    <s v="personal_health_questionnaire_depression"/>
    <s v="Patient Health Questionnaire-9 (PHQ-9)"/>
    <s v="Patient Health Questionnaire 2 (PHQ2)"/>
    <s v="Medium Confidence"/>
    <x v="7"/>
    <x v="227"/>
    <s v="Poor appetite or overeating"/>
    <s v="Over the last 2 weeks, how often have you been bothered by ...: Poor appetite or overeating"/>
    <s v="integer"/>
    <m/>
    <m/>
    <x v="10"/>
    <m/>
    <m/>
    <m/>
    <s v="0=Not at all|1=Several Days|2=More than half the days|3=Nearly every day"/>
    <m/>
    <m/>
    <m/>
    <m/>
    <m/>
    <m/>
    <m/>
    <m/>
    <m/>
    <m/>
    <m/>
    <m/>
    <m/>
    <m/>
    <m/>
    <m/>
    <m/>
    <m/>
    <m/>
    <m/>
    <m/>
    <m/>
    <m/>
    <m/>
    <m/>
    <m/>
    <s v="personal_health_questionnaire_depression"/>
  </r>
  <r>
    <s v="personal_health_questionnaire_depression"/>
    <s v="Patient Health Questionnaire-9 (PHQ-9)"/>
    <s v="Patient Health Questionnaire 2 (PHQ2)"/>
    <s v="Medium Confidence"/>
    <x v="7"/>
    <x v="228"/>
    <s v="Trouble concentrating on things, such as reading the newspaper or watching television"/>
    <s v="Over the last 2 weeks, how often have you been bothered by ...: Trouble concentrating on things, such as reading the newspaper or watching television"/>
    <s v="integer"/>
    <m/>
    <m/>
    <x v="10"/>
    <m/>
    <m/>
    <m/>
    <s v="0=Not at all|1=Several Days|2=More than half the days|3=Nearly every day"/>
    <m/>
    <m/>
    <m/>
    <m/>
    <m/>
    <m/>
    <m/>
    <m/>
    <m/>
    <m/>
    <m/>
    <m/>
    <m/>
    <m/>
    <m/>
    <m/>
    <m/>
    <m/>
    <m/>
    <m/>
    <m/>
    <m/>
    <m/>
    <m/>
    <m/>
    <m/>
    <s v="personal_health_questionnaire_depression"/>
  </r>
  <r>
    <s v="personal_health_questionnaire_depression"/>
    <s v="Patient Health Questionnaire-9 (PHQ-9)"/>
    <s v="Patient Health Questionnaire 2 (PHQ2)"/>
    <s v="Medium Confidence"/>
    <x v="7"/>
    <x v="229"/>
    <s v="Feeling bad about yourself, or that you are a failure, or have let yourself or your family down"/>
    <s v="Over the last 2 weeks, how often have you been bothered by ...: Feeling bad about yourself, or that you are a failure, or have let yourself or your family down"/>
    <s v="integer"/>
    <m/>
    <m/>
    <x v="10"/>
    <m/>
    <m/>
    <m/>
    <s v="0=Not at all|1=Several Days|2=More than half the days|3=Nearly every day"/>
    <m/>
    <m/>
    <m/>
    <m/>
    <m/>
    <m/>
    <m/>
    <m/>
    <m/>
    <m/>
    <m/>
    <m/>
    <m/>
    <m/>
    <m/>
    <m/>
    <m/>
    <m/>
    <m/>
    <m/>
    <m/>
    <m/>
    <m/>
    <m/>
    <m/>
    <m/>
    <s v="personal_health_questionnaire_depression"/>
  </r>
  <r>
    <s v="personal_health_questionnaire_depression"/>
    <s v="Patient Health Questionnaire-9 (PHQ-9)"/>
    <s v="Patient Health Questionnaire 2 (PHQ2)"/>
    <s v="Medium Confidence"/>
    <x v="7"/>
    <x v="230"/>
    <s v="Moving or speaking so slowly that other people could have noticed. Or the opposite-being so fidgety or restless that you have been moving around a lot more than usual"/>
    <s v="Over the last 2 weeks, how often have you been bothered by ...: Moving or speaking so slowly that other people could have noticed. Or the opposite-being so fidgety or restless that you have been moving around a lot more than usual"/>
    <s v="integer"/>
    <m/>
    <m/>
    <x v="10"/>
    <m/>
    <m/>
    <m/>
    <s v="0=Not at all|1=Several Days|2=More than half the days|3=Nearly every day"/>
    <m/>
    <m/>
    <m/>
    <m/>
    <m/>
    <m/>
    <m/>
    <m/>
    <m/>
    <m/>
    <m/>
    <m/>
    <m/>
    <m/>
    <m/>
    <m/>
    <m/>
    <m/>
    <m/>
    <m/>
    <m/>
    <m/>
    <m/>
    <m/>
    <m/>
    <m/>
    <s v="personal_health_questionnaire_depression"/>
  </r>
  <r>
    <s v="generalized_anxiety_disorder_7"/>
    <s v="Generalized Anxiety Disorder 7-item (GAD-7)"/>
    <s v="Generalized Anxiety Disorder (GAD2)"/>
    <s v="Medium Confidence"/>
    <x v="8"/>
    <x v="231"/>
    <s v="Feeling nervous, anxious, or on edge"/>
    <s v="Over the last 2 weeks, how often have you been _x000a_bothered by the following problems?: Feeling nervous, anxious, or on edge"/>
    <s v="integer"/>
    <m/>
    <m/>
    <x v="10"/>
    <m/>
    <m/>
    <m/>
    <s v="0=Not at all|1=Several days|2=Over half the days|3=Nearly every day"/>
    <m/>
    <m/>
    <m/>
    <m/>
    <m/>
    <m/>
    <m/>
    <m/>
    <m/>
    <m/>
    <m/>
    <m/>
    <m/>
    <m/>
    <m/>
    <m/>
    <m/>
    <m/>
    <m/>
    <m/>
    <m/>
    <m/>
    <m/>
    <m/>
    <m/>
    <m/>
    <s v="generalized_anxiety_disorder_7"/>
  </r>
  <r>
    <s v="generalized_anxiety_disorder_7"/>
    <s v="Generalized Anxiety Disorder 7-item (GAD-7)"/>
    <s v="Generalized Anxiety Disorder (GAD2)"/>
    <s v="Medium Confidence"/>
    <x v="8"/>
    <x v="232"/>
    <s v="Not being able to stop or control worrying"/>
    <s v="Over the last 2 weeks, how often have you been _x000a_bothered by the following problems?: Not being able to stop or control worrying"/>
    <s v="integer"/>
    <m/>
    <m/>
    <x v="10"/>
    <m/>
    <m/>
    <m/>
    <s v="0=Not at all|1=Several days|2=Over half the days|3=Nearly every day"/>
    <m/>
    <m/>
    <m/>
    <m/>
    <m/>
    <m/>
    <m/>
    <m/>
    <m/>
    <m/>
    <m/>
    <m/>
    <m/>
    <m/>
    <m/>
    <m/>
    <m/>
    <m/>
    <m/>
    <m/>
    <m/>
    <m/>
    <m/>
    <m/>
    <m/>
    <m/>
    <s v="generalized_anxiety_disorder_7"/>
  </r>
  <r>
    <s v="generalized_anxiety_disorder_7"/>
    <s v="Generalized Anxiety Disorder 7-item (GAD-7)"/>
    <s v="Generalized Anxiety Disorder (GAD2)"/>
    <s v="Medium Confidence"/>
    <x v="8"/>
    <x v="233"/>
    <s v="Worrying too much about different things"/>
    <s v="Over the last 2 weeks, how often have you been _x000a_bothered by the following problems?: Worrying too much about different things"/>
    <s v="integer"/>
    <m/>
    <m/>
    <x v="10"/>
    <m/>
    <m/>
    <m/>
    <s v="0=Not at all|1=Several days|2=Over half the days|3=Nearly every day"/>
    <m/>
    <m/>
    <m/>
    <m/>
    <m/>
    <m/>
    <m/>
    <m/>
    <m/>
    <m/>
    <m/>
    <m/>
    <m/>
    <m/>
    <m/>
    <m/>
    <m/>
    <m/>
    <m/>
    <m/>
    <m/>
    <m/>
    <m/>
    <m/>
    <m/>
    <m/>
    <s v="generalized_anxiety_disorder_7"/>
  </r>
  <r>
    <s v="generalized_anxiety_disorder_7"/>
    <s v="Generalized Anxiety Disorder 7-item (GAD-7)"/>
    <s v="Generalized Anxiety Disorder (GAD2)"/>
    <s v="Medium Confidence"/>
    <x v="8"/>
    <x v="234"/>
    <s v="Trouble relaxing"/>
    <s v="Over the last 2 weeks, how often have you been _x000a_bothered by the following problems?: Trouble relaxing"/>
    <s v="integer"/>
    <m/>
    <m/>
    <x v="10"/>
    <m/>
    <m/>
    <m/>
    <s v="0=Not at all|1=Several days|2=Over half the days|3=Nearly every day"/>
    <m/>
    <m/>
    <m/>
    <m/>
    <m/>
    <m/>
    <m/>
    <m/>
    <m/>
    <m/>
    <m/>
    <m/>
    <m/>
    <m/>
    <m/>
    <m/>
    <m/>
    <m/>
    <m/>
    <m/>
    <m/>
    <m/>
    <m/>
    <m/>
    <m/>
    <m/>
    <s v="generalized_anxiety_disorder_7"/>
  </r>
  <r>
    <s v="generalized_anxiety_disorder_7"/>
    <s v="Generalized Anxiety Disorder 7-item (GAD-7)"/>
    <s v="Generalized Anxiety Disorder (GAD2)"/>
    <s v="Medium Confidence"/>
    <x v="8"/>
    <x v="235"/>
    <s v="Being so restless that it's hard to sit still"/>
    <s v="Over the last 2 weeks, how often have you been _x000a_bothered by the following problems?: Being so restless that it's hard to sit still"/>
    <s v="integer"/>
    <m/>
    <m/>
    <x v="10"/>
    <m/>
    <m/>
    <m/>
    <s v="0=Not at all|1=Several days|2=Over half the days|3=Nearly every day"/>
    <m/>
    <m/>
    <m/>
    <m/>
    <m/>
    <m/>
    <m/>
    <m/>
    <m/>
    <m/>
    <m/>
    <m/>
    <m/>
    <m/>
    <m/>
    <m/>
    <m/>
    <m/>
    <m/>
    <m/>
    <m/>
    <m/>
    <m/>
    <m/>
    <m/>
    <m/>
    <s v="generalized_anxiety_disorder_7"/>
  </r>
  <r>
    <s v="generalized_anxiety_disorder_7"/>
    <s v="Generalized Anxiety Disorder 7-item (GAD-7)"/>
    <s v="Generalized Anxiety Disorder (GAD2)"/>
    <s v="Medium Confidence"/>
    <x v="8"/>
    <x v="236"/>
    <s v="Becoming easily annoyed or irritable"/>
    <s v="Over the last 2 weeks, how often have you been _x000a_bothered by the following problems?: Becoming easily annoyed or irritable"/>
    <s v="integer"/>
    <m/>
    <m/>
    <x v="10"/>
    <m/>
    <m/>
    <m/>
    <s v="0=Not at all|1=Several days|2=Over half the days|3=Nearly every day"/>
    <m/>
    <m/>
    <m/>
    <m/>
    <m/>
    <m/>
    <m/>
    <m/>
    <m/>
    <m/>
    <m/>
    <m/>
    <m/>
    <m/>
    <m/>
    <m/>
    <m/>
    <m/>
    <m/>
    <m/>
    <m/>
    <m/>
    <m/>
    <m/>
    <m/>
    <m/>
    <s v="generalized_anxiety_disorder_7"/>
  </r>
  <r>
    <s v="generalized_anxiety_disorder_7"/>
    <s v="Generalized Anxiety Disorder 7-item (GAD-7)"/>
    <s v="Generalized Anxiety Disorder (GAD2)"/>
    <s v="Medium Confidence"/>
    <x v="8"/>
    <x v="237"/>
    <s v="Feeling afraid as if something awful might  happen"/>
    <s v="Over the last 2 weeks, how often have you been _x000a_bothered by the following problems?: Feeling afraid as if something awful might  happen"/>
    <s v="integer"/>
    <m/>
    <m/>
    <x v="10"/>
    <m/>
    <m/>
    <m/>
    <s v="0=Not at all|1=Several days|2=Over half the days|3=Nearly every day"/>
    <m/>
    <m/>
    <m/>
    <m/>
    <m/>
    <m/>
    <m/>
    <m/>
    <m/>
    <m/>
    <m/>
    <m/>
    <m/>
    <m/>
    <m/>
    <m/>
    <m/>
    <m/>
    <m/>
    <m/>
    <m/>
    <m/>
    <m/>
    <m/>
    <m/>
    <m/>
    <s v="generalized_anxiety_disorder_7"/>
  </r>
  <r>
    <s v="tobacco_alcohol_prescription_medication_substance"/>
    <s v="TAPS Tool Part 1"/>
    <s v="TAPS Pain"/>
    <s v="High Confidence"/>
    <x v="9"/>
    <x v="238"/>
    <s v="In the PAST 12 MONTHS, how often have you used any tobacco product (for example, cigarettes, e-cigarettes, cigars, pipes, or smokeless tobacco)?"/>
    <s v="The TAPS Tool Part 1 is a 4-item screening for tobacco use, alcohol use, prescription medication misuse, and illicit substance use in the past year. Check the box to select your answer.: In the PAST 12 MONTHS, how often have you used any tobacco product (for example, cigarettes, e-cigarettes, cigars, pipes, or smokeless tobacco)?"/>
    <s v="integer"/>
    <m/>
    <m/>
    <x v="5"/>
    <m/>
    <m/>
    <m/>
    <s v="1=Daily or Almost Daily|2=Weekly|3=Monthly|4=Less Than Monthly|5=Never"/>
    <m/>
    <m/>
    <m/>
    <m/>
    <m/>
    <m/>
    <m/>
    <m/>
    <m/>
    <m/>
    <m/>
    <m/>
    <m/>
    <m/>
    <m/>
    <m/>
    <m/>
    <m/>
    <m/>
    <m/>
    <m/>
    <m/>
    <m/>
    <m/>
    <m/>
    <m/>
    <s v="tobacco_alcohol_prescription_medication_substance"/>
  </r>
  <r>
    <s v="tobacco_alcohol_prescription_medication_substance"/>
    <s v="TAPS Tool Part 1"/>
    <s v="TAPS Pain"/>
    <s v="High Confidence"/>
    <x v="9"/>
    <x v="239"/>
    <s v="In the PAST 12 MONTHS, how often have you had 5 or more drinks containing alcohol in one day? One standard drink is about 1 small glass of wine (5 oz), 1 beer (12 oz), or 1 single shot of liquor. (Note: This question should only be answered by males)."/>
    <s v="The TAPS Tool Part 1 is a 4-item screening for tobacco use, alcohol use, prescription medication misuse, and illicit substance use in the past year. Check the box to select your answer.: In the PAST 12 MONTHS, how often have you had 5 or more drinks containing alcohol in one day? One standard drink is about 1 small glass of wine (5 oz), 1 beer (12 oz), or 1 single shot of liquor. (Note: This question should only be answered by males)."/>
    <s v="integer"/>
    <m/>
    <m/>
    <x v="5"/>
    <m/>
    <m/>
    <m/>
    <s v="1=Daily or Almost Daily|2=Weekly|3=Monthly|4=Less Than Monthly|5=Never"/>
    <m/>
    <m/>
    <m/>
    <m/>
    <m/>
    <m/>
    <m/>
    <m/>
    <m/>
    <m/>
    <m/>
    <m/>
    <m/>
    <m/>
    <m/>
    <m/>
    <m/>
    <m/>
    <m/>
    <m/>
    <m/>
    <m/>
    <m/>
    <m/>
    <m/>
    <m/>
    <s v="tobacco_alcohol_prescription_medication_substance"/>
  </r>
  <r>
    <s v="tobacco_alcohol_prescription_medication_substance"/>
    <s v="TAPS Tool Part 1"/>
    <s v="TAPS Pain"/>
    <s v="High Confidence"/>
    <x v="9"/>
    <x v="240"/>
    <s v="In the PAST 12 MONTHS, how often have you had 4 or more drinks containing alcohol in one day?One standard drink is about 1 small glass of wine (5 oz), 1 beer (12 oz), or 1 single shot of liquor.(Note: This question should only be answered by females)."/>
    <s v="The TAPS Tool Part 1 is a 4-item screening for tobacco use, alcohol use, prescription medication misuse, and illicit substance use in the past year. Check the box to select your answer.: In the PAST 12 MONTHS, how often have you had 4 or more drinks containing alcohol in one day?One standard drink is about 1 small glass of wine (5 oz), 1 beer (12 oz), or 1 single shot of liquor.(Note: This question should only be answered by females)."/>
    <s v="integer"/>
    <m/>
    <m/>
    <x v="5"/>
    <m/>
    <m/>
    <m/>
    <s v="1=Daily or Almost Daily|2=Weekly|3=Monthly|4=Less Than Monthly|5=Never"/>
    <m/>
    <m/>
    <m/>
    <m/>
    <m/>
    <m/>
    <m/>
    <m/>
    <m/>
    <m/>
    <m/>
    <m/>
    <m/>
    <m/>
    <m/>
    <m/>
    <m/>
    <m/>
    <m/>
    <m/>
    <m/>
    <m/>
    <m/>
    <m/>
    <m/>
    <m/>
    <s v="tobacco_alcohol_prescription_medication_substance"/>
  </r>
  <r>
    <s v="tobacco_alcohol_prescription_medication_substance"/>
    <s v="TAPS Tool Part 1"/>
    <s v="TAPS Pain"/>
    <s v="High Confidence"/>
    <x v="9"/>
    <x v="241"/>
    <s v="In the PAST 12 MONTHS, how often have you used any drugs including marijuana, cocaine or crack,heroin, methamphetamine (crystal meth), hallucinogens, ecstasy/MDMA?"/>
    <s v="The TAPS Tool Part 1 is a 4-item screening for tobacco use, alcohol use, prescription medication misuse, and illicit substance use in the past year. Check the box to select your answer.: In the PAST 12 MONTHS, how often have you used any drugs including marijuana, cocaine or crack,heroin, methamphetamine (crystal meth), hallucinogens, ecstasy/MDMA?"/>
    <s v="integer"/>
    <m/>
    <m/>
    <x v="5"/>
    <m/>
    <m/>
    <m/>
    <s v="1=Daily or Almost Daily|2=Weekly|3=Monthly|4=Less Than Monthly|5=Never"/>
    <m/>
    <m/>
    <m/>
    <m/>
    <m/>
    <m/>
    <m/>
    <m/>
    <m/>
    <m/>
    <m/>
    <m/>
    <m/>
    <m/>
    <m/>
    <m/>
    <m/>
    <m/>
    <m/>
    <m/>
    <m/>
    <m/>
    <m/>
    <m/>
    <m/>
    <m/>
    <s v="tobacco_alcohol_prescription_medication_substance"/>
  </r>
  <r>
    <s v="tobacco_alcohol_prescription_medication_substance"/>
    <s v="TAPS Tool Part 1"/>
    <s v="TAPS Pain"/>
    <s v="High Confidence"/>
    <x v="9"/>
    <x v="242"/>
    <s v="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Medications for anxiety or sleeping (for example, Xanax, Ativan, Klonopin) Medications for ADHD (forexample, Adderall or Ritalin)"/>
    <s v="The TAPS Tool Part 1 is a 4-item screening for tobacco use, alcohol use, prescription medication misuse, and illicit substance use in the past year. Check the box to select your answer.: 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Medications for anxiety or sleeping (for example, Xanax, Ativan, Klonopin) Medications for ADHD (forexample, Adderall or Ritalin)"/>
    <s v="integer"/>
    <m/>
    <m/>
    <x v="5"/>
    <m/>
    <m/>
    <m/>
    <s v="1=Daily or Almost Daily|2=Weekly|3=Monthly|4=Less Than Monthly|5=Never"/>
    <m/>
    <m/>
    <m/>
    <m/>
    <m/>
    <m/>
    <m/>
    <m/>
    <m/>
    <m/>
    <m/>
    <m/>
    <m/>
    <m/>
    <m/>
    <m/>
    <m/>
    <m/>
    <m/>
    <m/>
    <m/>
    <m/>
    <m/>
    <m/>
    <m/>
    <m/>
    <s v="tobacco_alcohol_prescription_medication_substance"/>
  </r>
  <r>
    <s v="concomitant_medications"/>
    <s v="Concomitant Medications Questionnaire"/>
    <s v="No CRF match"/>
    <s v="High Confidence"/>
    <x v="0"/>
    <x v="243"/>
    <s v="acetaminophen (Tylenol)"/>
    <s v="Please let us know the frequency with which you take the following medications: acetaminophen (Tylenol)"/>
    <s v="integer"/>
    <m/>
    <m/>
    <x v="15"/>
    <m/>
    <m/>
    <m/>
    <s v="1=As needed (Only during a pain flare)|2=Regularly (At least 5 days per week)|3=I do not take this medication"/>
    <m/>
    <m/>
    <m/>
    <m/>
    <m/>
    <m/>
    <m/>
    <m/>
    <m/>
    <m/>
    <m/>
    <m/>
    <m/>
    <m/>
    <m/>
    <m/>
    <m/>
    <m/>
    <m/>
    <m/>
    <m/>
    <m/>
    <m/>
    <m/>
    <m/>
    <m/>
    <s v="concomitant_medications"/>
  </r>
  <r>
    <s v="concomitant_medications"/>
    <s v="Concomitant Medications Questionnaire"/>
    <s v="No CRF match"/>
    <s v="High Confidence"/>
    <x v="0"/>
    <x v="244"/>
    <s v="Non-steroidal antiinflammatory drugs (oral or topical) (ibuprofen (Motrin), naproxyn (Aleeve, Naprosyn), diclofenac (Voltaren), meloxicam (Mobic), celecoxib (Celebrex) or other NSAID)"/>
    <s v="Please let us know the frequency with which you take the following medications: Non-steroidal antiinflammatory drugs (oral or topical) (ibuprofen (Motrin), naproxyn (Aleeve, Naprosyn), diclofenac (Voltaren), meloxicam (Mobic), celecoxib (Celebrex) or other NSAID)"/>
    <s v="integer"/>
    <m/>
    <m/>
    <x v="15"/>
    <m/>
    <m/>
    <m/>
    <s v="1=As needed (Only during a pain flare)|2=Regularly (At least 5 days per week)|3=I do not take this medication"/>
    <m/>
    <m/>
    <m/>
    <m/>
    <m/>
    <m/>
    <m/>
    <m/>
    <m/>
    <m/>
    <m/>
    <m/>
    <m/>
    <m/>
    <m/>
    <m/>
    <m/>
    <m/>
    <m/>
    <m/>
    <m/>
    <m/>
    <m/>
    <m/>
    <m/>
    <m/>
    <s v="concomitant_medications"/>
  </r>
  <r>
    <s v="concomitant_medications"/>
    <s v="Concomitant Medications Questionnaire"/>
    <s v="No CRF match"/>
    <s v="High Confidence"/>
    <x v="0"/>
    <x v="245"/>
    <s v="Opioid pain medications (tramadol (Ultram), tapentadol (Nucynta), codeine, hydrocodone (Norco), oxycodone (Roxicodone, Percocet, Oxycontin), oxymorphone (Opana), morphine (MS-Contin, Avinza) or other opioid)"/>
    <s v="Please let us know the frequency with which you take the following medications: Opioid pain medications (tramadol (Ultram), tapentadol (Nucynta), codeine, hydrocodone (Norco), oxycodone (Roxicodone, Percocet, Oxycontin), oxymorphone (Opana), morphine (MS-Contin, Avinza) or other opioid)"/>
    <s v="integer"/>
    <m/>
    <m/>
    <x v="15"/>
    <m/>
    <m/>
    <m/>
    <s v="1=As needed (Only during a pain flare)|2=Regularly (At least 5 days per week)|3=I do not take this medication"/>
    <m/>
    <m/>
    <m/>
    <m/>
    <m/>
    <m/>
    <m/>
    <m/>
    <m/>
    <m/>
    <m/>
    <m/>
    <m/>
    <m/>
    <m/>
    <m/>
    <m/>
    <m/>
    <m/>
    <m/>
    <m/>
    <m/>
    <m/>
    <m/>
    <m/>
    <m/>
    <s v="concomitant_medications"/>
  </r>
  <r>
    <s v="concomitant_medications"/>
    <s v="Concomitant Medications Questionnaire"/>
    <s v="No CRF match"/>
    <s v="High Confidence"/>
    <x v="0"/>
    <x v="246"/>
    <s v="gabapentin (Neurontin) or pregabalin (Lyrica)"/>
    <s v="Please let us know the frequency with which you take the following medications: gabapentin (Neurontin) or pregabalin (Lyrica)"/>
    <s v="integer"/>
    <m/>
    <m/>
    <x v="15"/>
    <m/>
    <m/>
    <m/>
    <s v="1=As needed (Only during a pain flare)|2=Regularly (At least 5 days per week)|3=I do not take this medication"/>
    <m/>
    <m/>
    <m/>
    <m/>
    <m/>
    <m/>
    <m/>
    <m/>
    <m/>
    <m/>
    <m/>
    <m/>
    <m/>
    <m/>
    <m/>
    <m/>
    <m/>
    <m/>
    <m/>
    <m/>
    <m/>
    <m/>
    <m/>
    <m/>
    <m/>
    <m/>
    <s v="concomitant_medications"/>
  </r>
  <r>
    <s v="concomitant_medications"/>
    <s v="Concomitant Medications Questionnaire"/>
    <s v="No CRF match"/>
    <s v="High Confidence"/>
    <x v="0"/>
    <x v="247"/>
    <s v="Antidepressant (duloxetine (Cymbalta), milnacipran (Savella), venlafaxine (Effexor), fluoxetine (Prozac), sertraline (Zoloft), paroxetine (Paxil), citalopram (Celexa), escitalopram (Lexapro), amitriptyline (Elavi) or other antidepressant)"/>
    <s v="Please let us know the frequency with which you take the following medications: Antidepressant (duloxetine (Cymbalta), milnacipran (Savella), venlafaxine (Effexor), fluoxetine (Prozac), sertraline (Zoloft), paroxetine (Paxil), citalopram (Celexa), escitalopram (Lexapro), amitriptyline (Elavi) or other antidepressant)"/>
    <s v="integer"/>
    <m/>
    <m/>
    <x v="15"/>
    <m/>
    <m/>
    <m/>
    <s v="1=As needed (Only during a pain flare)|2=Regularly (At least 5 days per week)|3=I do not take this medication"/>
    <m/>
    <m/>
    <m/>
    <m/>
    <m/>
    <m/>
    <m/>
    <m/>
    <m/>
    <m/>
    <m/>
    <m/>
    <m/>
    <m/>
    <m/>
    <m/>
    <m/>
    <m/>
    <m/>
    <m/>
    <m/>
    <m/>
    <m/>
    <m/>
    <m/>
    <m/>
    <s v="concomitant_medications"/>
  </r>
  <r>
    <s v="concomitant_medications"/>
    <s v="Concomitant Medications Questionnaire"/>
    <s v="No CRF match"/>
    <s v="High Confidence"/>
    <x v="0"/>
    <x v="248"/>
    <s v="Anti-anxiety  and sleeping medications (diazepam (Valium), clonazepam (Klonopin), lorazepam (Ativan), Alprazolam (Xanax), temazepam (Restoril), zolpidem (Ambien), eszopiclone (Lunesta), diphenhydramine (Benadryl) or other sleeping medication)"/>
    <s v="Please let us know the frequency with which you take the following medications: Anti-anxiety  and sleeping medications (diazepam (Valium), clonazepam (Klonopin), lorazepam (Ativan), Alprazolam (Xanax), temazepam (Restoril), zolpidem (Ambien), eszopiclone (Lunesta), diphenhydramine (Benadryl) or other sleeping medication)"/>
    <s v="integer"/>
    <m/>
    <m/>
    <x v="15"/>
    <m/>
    <m/>
    <m/>
    <s v="1=As needed (Only during a pain flare)|2=Regularly (At least 5 days per week)|3=I do not take this medication"/>
    <m/>
    <m/>
    <m/>
    <m/>
    <m/>
    <m/>
    <m/>
    <m/>
    <m/>
    <m/>
    <m/>
    <m/>
    <m/>
    <m/>
    <m/>
    <m/>
    <m/>
    <m/>
    <m/>
    <m/>
    <m/>
    <m/>
    <m/>
    <m/>
    <m/>
    <m/>
    <s v="concomitant_medications"/>
  </r>
  <r>
    <s v="concomitant_medications"/>
    <s v="Concomitant Medications Questionnaire"/>
    <s v="No CRF match"/>
    <s v="High Confidence"/>
    <x v="0"/>
    <x v="249"/>
    <s v="Muscle relaxant (cyclobenzaprine (Flexeril), tizanidine (Zanaflex), metaxalone (Skelaxin), methocarbamol (Robaxin), baclofen (Lioresol) or other muscle relaxant)"/>
    <s v="Please let us know the frequency with which you take the following medications: Muscle relaxant (cyclobenzaprine (Flexeril), tizanidine (Zanaflex), metaxalone (Skelaxin), methocarbamol (Robaxin), baclofen (Lioresol) or other muscle relaxant)"/>
    <s v="integer"/>
    <m/>
    <m/>
    <x v="15"/>
    <m/>
    <m/>
    <m/>
    <s v="1=As needed (Only during a pain flare)|2=Regularly (At least 5 days per week)|3=I do not take this medication"/>
    <m/>
    <m/>
    <m/>
    <m/>
    <m/>
    <m/>
    <m/>
    <m/>
    <m/>
    <m/>
    <m/>
    <m/>
    <m/>
    <m/>
    <m/>
    <m/>
    <m/>
    <m/>
    <m/>
    <m/>
    <m/>
    <m/>
    <m/>
    <m/>
    <m/>
    <m/>
    <s v="concomitant_medications"/>
  </r>
  <r>
    <s v="concomitant_medications"/>
    <s v="Concomitant Medications Questionnaire"/>
    <s v="No CRF match"/>
    <s v="High Confidence"/>
    <x v="0"/>
    <x v="250"/>
    <s v="Marijuana or CBD"/>
    <s v="Please let us know the frequency with which you take the following medications: Marijuana or CBD"/>
    <s v="integer"/>
    <m/>
    <m/>
    <x v="15"/>
    <m/>
    <m/>
    <m/>
    <s v="1=As needed (Only during a pain flare)|2=Regularly (At least 5 days per week)|3=I do not take this medication"/>
    <m/>
    <m/>
    <m/>
    <m/>
    <m/>
    <m/>
    <m/>
    <m/>
    <m/>
    <m/>
    <m/>
    <m/>
    <m/>
    <m/>
    <m/>
    <m/>
    <m/>
    <m/>
    <m/>
    <m/>
    <m/>
    <m/>
    <m/>
    <m/>
    <m/>
    <m/>
    <s v="concomitant_medications"/>
  </r>
  <r>
    <s v="rapid_assessment_of_physical_activity"/>
    <s v="Rapid Assessment of Physical Activity (RAPA)"/>
    <s v="No CRF match"/>
    <s v="High Confidence"/>
    <x v="0"/>
    <x v="251"/>
    <s v="I rarely or never do any physical activities."/>
    <s v="How physically active are you?: I rarely or never do any physical activities."/>
    <s v="integer"/>
    <m/>
    <m/>
    <x v="16"/>
    <m/>
    <m/>
    <m/>
    <s v="1=Yes|0=No"/>
    <m/>
    <m/>
    <m/>
    <m/>
    <m/>
    <m/>
    <m/>
    <m/>
    <m/>
    <m/>
    <m/>
    <m/>
    <m/>
    <m/>
    <m/>
    <m/>
    <m/>
    <m/>
    <m/>
    <m/>
    <m/>
    <m/>
    <m/>
    <m/>
    <m/>
    <m/>
    <s v="rapid_assessment_of_physical_activity"/>
  </r>
  <r>
    <s v="rapid_assessment_of_physical_activity"/>
    <s v="Rapid Assessment of Physical Activity (RAPA)"/>
    <s v="No CRF match"/>
    <s v="High Confidence"/>
    <x v="0"/>
    <x v="252"/>
    <s v="I do some light or moderate physical activities, but not every week."/>
    <s v="How physically active are you?: I do some light or moderate physical activities, but not every week."/>
    <s v="integer"/>
    <m/>
    <m/>
    <x v="16"/>
    <m/>
    <m/>
    <m/>
    <s v="1=Yes|0=No"/>
    <m/>
    <m/>
    <m/>
    <m/>
    <m/>
    <m/>
    <m/>
    <m/>
    <m/>
    <m/>
    <m/>
    <m/>
    <m/>
    <m/>
    <m/>
    <m/>
    <m/>
    <m/>
    <m/>
    <m/>
    <m/>
    <m/>
    <m/>
    <m/>
    <m/>
    <m/>
    <s v="rapid_assessment_of_physical_activity"/>
  </r>
  <r>
    <s v="rapid_assessment_of_physical_activity"/>
    <s v="Rapid Assessment of Physical Activity (RAPA)"/>
    <s v="No CRF match"/>
    <s v="High Confidence"/>
    <x v="0"/>
    <x v="253"/>
    <s v="I do some light physical activity every week."/>
    <s v="How physically active are you?: I do some light physical activity every week."/>
    <s v="integer"/>
    <m/>
    <m/>
    <x v="16"/>
    <m/>
    <m/>
    <m/>
    <s v="1=Yes|0=No"/>
    <m/>
    <m/>
    <m/>
    <m/>
    <m/>
    <m/>
    <m/>
    <m/>
    <m/>
    <m/>
    <m/>
    <m/>
    <m/>
    <m/>
    <m/>
    <m/>
    <m/>
    <m/>
    <m/>
    <m/>
    <m/>
    <m/>
    <m/>
    <m/>
    <m/>
    <m/>
    <s v="rapid_assessment_of_physical_activity"/>
  </r>
  <r>
    <s v="rapid_assessment_of_physical_activity"/>
    <s v="Rapid Assessment of Physical Activity (RAPA)"/>
    <s v="No CRF match"/>
    <s v="High Confidence"/>
    <x v="0"/>
    <x v="254"/>
    <s v="I do moderate physical activities every week, but less than 30 minutes a day or 5 days a week."/>
    <s v="How physically active are you?: I do moderate physical activities every week, but less than 30 minutes a day or 5 days a week."/>
    <s v="integer"/>
    <m/>
    <m/>
    <x v="16"/>
    <m/>
    <m/>
    <m/>
    <s v="1=Yes|0=No"/>
    <m/>
    <m/>
    <m/>
    <m/>
    <m/>
    <m/>
    <m/>
    <m/>
    <m/>
    <m/>
    <m/>
    <m/>
    <m/>
    <m/>
    <m/>
    <m/>
    <m/>
    <m/>
    <m/>
    <m/>
    <m/>
    <m/>
    <m/>
    <m/>
    <m/>
    <m/>
    <s v="rapid_assessment_of_physical_activity"/>
  </r>
  <r>
    <s v="rapid_assessment_of_physical_activity"/>
    <s v="Rapid Assessment of Physical Activity (RAPA)"/>
    <s v="No CRF match"/>
    <s v="High Confidence"/>
    <x v="0"/>
    <x v="255"/>
    <s v="I do vigorous physical activities every week, but less than 20 minutes a day or 3 days a week."/>
    <s v="How physically active are you?: I do vigorous physical activities every week, but less than 20 minutes a day or 3 days a week."/>
    <s v="integer"/>
    <m/>
    <m/>
    <x v="16"/>
    <m/>
    <m/>
    <m/>
    <s v="1=Yes|0=No"/>
    <m/>
    <m/>
    <m/>
    <m/>
    <m/>
    <m/>
    <m/>
    <m/>
    <m/>
    <m/>
    <m/>
    <m/>
    <m/>
    <m/>
    <m/>
    <m/>
    <m/>
    <m/>
    <m/>
    <m/>
    <m/>
    <m/>
    <m/>
    <m/>
    <m/>
    <m/>
    <s v="rapid_assessment_of_physical_activity"/>
  </r>
  <r>
    <s v="rapid_assessment_of_physical_activity"/>
    <s v="Rapid Assessment of Physical Activity (RAPA)"/>
    <s v="No CRF match"/>
    <s v="High Confidence"/>
    <x v="0"/>
    <x v="256"/>
    <s v="I do 30 minutes or more a day of moderate physical activities, 5 or more days a week."/>
    <s v="How physically active are you?: I do 30 minutes or more a day of moderate physical activities, 5 or more days a week."/>
    <s v="integer"/>
    <m/>
    <m/>
    <x v="16"/>
    <m/>
    <m/>
    <m/>
    <s v="1=Yes|0=No"/>
    <m/>
    <m/>
    <m/>
    <m/>
    <m/>
    <m/>
    <m/>
    <m/>
    <m/>
    <m/>
    <m/>
    <m/>
    <m/>
    <m/>
    <m/>
    <m/>
    <m/>
    <m/>
    <m/>
    <m/>
    <m/>
    <m/>
    <m/>
    <m/>
    <m/>
    <m/>
    <s v="rapid_assessment_of_physical_activity"/>
  </r>
  <r>
    <s v="rapid_assessment_of_physical_activity"/>
    <s v="Rapid Assessment of Physical Activity (RAPA)"/>
    <s v="No CRF match"/>
    <s v="High Confidence"/>
    <x v="0"/>
    <x v="257"/>
    <s v="I do 20 minutes or more a day of vigorous physical activities, 3 or more days a week."/>
    <s v="How physically active are you?: I do 20 minutes or more a day of vigorous physical activities, 3 or more days a week."/>
    <s v="integer"/>
    <m/>
    <m/>
    <x v="16"/>
    <m/>
    <m/>
    <m/>
    <s v="1=Yes|0=No"/>
    <m/>
    <m/>
    <m/>
    <m/>
    <m/>
    <m/>
    <m/>
    <m/>
    <m/>
    <m/>
    <m/>
    <m/>
    <m/>
    <m/>
    <m/>
    <m/>
    <m/>
    <m/>
    <m/>
    <m/>
    <m/>
    <m/>
    <m/>
    <m/>
    <m/>
    <m/>
    <s v="rapid_assessment_of_physical_activity"/>
  </r>
  <r>
    <s v="rapid_assessment_of_physical_activity"/>
    <s v="Rapid Assessment of Physical Activity (RAPA)"/>
    <s v="No CRF match"/>
    <s v="High Confidence"/>
    <x v="0"/>
    <x v="258"/>
    <s v="I do activities to increase muscle strength, such as lifting weights or calisthenics, once a week or more."/>
    <s v="How physically active are you?: I do activities to increase muscle strength, such as lifting weights or calisthenics, once a week or more."/>
    <s v="integer"/>
    <m/>
    <m/>
    <x v="16"/>
    <m/>
    <m/>
    <m/>
    <s v="1=Yes|0=No"/>
    <m/>
    <m/>
    <m/>
    <m/>
    <m/>
    <m/>
    <m/>
    <m/>
    <m/>
    <m/>
    <m/>
    <m/>
    <m/>
    <m/>
    <m/>
    <m/>
    <m/>
    <m/>
    <m/>
    <m/>
    <m/>
    <m/>
    <m/>
    <m/>
    <m/>
    <m/>
    <s v="rapid_assessment_of_physical_activity"/>
  </r>
  <r>
    <s v="rapid_assessment_of_physical_activity"/>
    <s v="Rapid Assessment of Physical Activity (RAPA)"/>
    <s v="No CRF match"/>
    <s v="High Confidence"/>
    <x v="0"/>
    <x v="259"/>
    <s v="I do activities to improve flexibility, such as stretching or yoga, once a week or more."/>
    <s v="How physically active are you?: I do activities to improve flexibility, such as stretching or yoga, once a week or more."/>
    <s v="integer"/>
    <m/>
    <m/>
    <x v="16"/>
    <m/>
    <m/>
    <m/>
    <s v="1=Yes|0=No"/>
    <m/>
    <m/>
    <m/>
    <m/>
    <m/>
    <m/>
    <m/>
    <m/>
    <m/>
    <m/>
    <m/>
    <m/>
    <m/>
    <m/>
    <m/>
    <m/>
    <m/>
    <m/>
    <m/>
    <m/>
    <m/>
    <m/>
    <m/>
    <m/>
    <m/>
    <m/>
    <s v="rapid_assessment_of_physical_activity"/>
  </r>
  <r>
    <s v="patient_global_impression_of_change"/>
    <s v="Patient Global Impression of Change (PGIC)"/>
    <s v="Patient Global Impression of Change (PGIC) Pain"/>
    <s v="High Confidence"/>
    <x v="10"/>
    <x v="260"/>
    <s v="Since the start of the study (treatment), my overall pain is ...."/>
    <s v="Since the start of the study (treatment), my overall pain is ...."/>
    <s v="integer"/>
    <m/>
    <m/>
    <x v="7"/>
    <m/>
    <m/>
    <m/>
    <s v="1=Very much improved|2=Much improved|3=Minimally improved|4=No Change|5=Minimally worse|6=Much worse|7=Very much worse"/>
    <m/>
    <m/>
    <m/>
    <m/>
    <m/>
    <m/>
    <m/>
    <m/>
    <m/>
    <m/>
    <m/>
    <m/>
    <m/>
    <m/>
    <m/>
    <m/>
    <m/>
    <m/>
    <m/>
    <m/>
    <m/>
    <m/>
    <m/>
    <m/>
    <m/>
    <m/>
    <s v="patient_global_impression_of_change"/>
  </r>
  <r>
    <s v="adverse_event"/>
    <s v="Adverse Event Report"/>
    <s v="No CRF match"/>
    <s v="High Confidence"/>
    <x v="0"/>
    <x v="261"/>
    <s v="Have you experienced any problems related to the study since your last report?"/>
    <s v="Have you experienced any problems related to the study since your last report?"/>
    <s v="integer"/>
    <m/>
    <m/>
    <x v="17"/>
    <m/>
    <m/>
    <m/>
    <s v="1=Yes|2=No"/>
    <m/>
    <m/>
    <m/>
    <m/>
    <m/>
    <m/>
    <m/>
    <m/>
    <m/>
    <m/>
    <m/>
    <m/>
    <m/>
    <m/>
    <m/>
    <m/>
    <m/>
    <m/>
    <m/>
    <m/>
    <m/>
    <m/>
    <m/>
    <m/>
    <m/>
    <m/>
    <s v="adverse_event"/>
  </r>
  <r>
    <s v="adverse_event"/>
    <s v="Adverse Event Report"/>
    <s v="No CRF match"/>
    <s v="High Confidence"/>
    <x v="0"/>
    <x v="262"/>
    <s v="Related_Checks:Fell during sit to stand testIf yes, what type of problem did you experience? (check all that apply)"/>
    <s v="If yes, what type of problem did you experience? (check all that apply)[choice=Fell during sit to stand test]"/>
    <s v="boolean"/>
    <m/>
    <m/>
    <x v="1"/>
    <m/>
    <m/>
    <m/>
    <s v="0=Unchecked|1=Checked"/>
    <m/>
    <m/>
    <m/>
    <m/>
    <m/>
    <m/>
    <m/>
    <m/>
    <m/>
    <m/>
    <m/>
    <m/>
    <m/>
    <m/>
    <m/>
    <m/>
    <m/>
    <m/>
    <m/>
    <m/>
    <m/>
    <m/>
    <m/>
    <m/>
    <m/>
    <m/>
    <s v="adverse_event"/>
  </r>
  <r>
    <s v="adverse_event"/>
    <s v="Adverse Event Report"/>
    <s v="No CRF match"/>
    <s v="High Confidence"/>
    <x v="0"/>
    <x v="263"/>
    <s v="Related_Checks:Fell or injured yourself during physical therapy exercise at homeIf yes, what type of problem did you experience? (check all that apply)"/>
    <s v="If yes, what type of problem did you experience? (check all that apply)[choice=Fell or injured yourself during physical therapy exercise at home]"/>
    <s v="boolean"/>
    <m/>
    <m/>
    <x v="1"/>
    <m/>
    <m/>
    <m/>
    <s v="0=Unchecked|1=Checked"/>
    <m/>
    <m/>
    <m/>
    <m/>
    <m/>
    <m/>
    <m/>
    <m/>
    <m/>
    <m/>
    <m/>
    <m/>
    <m/>
    <m/>
    <m/>
    <m/>
    <m/>
    <m/>
    <m/>
    <m/>
    <m/>
    <m/>
    <m/>
    <m/>
    <m/>
    <m/>
    <s v="adverse_event"/>
  </r>
  <r>
    <s v="adverse_event"/>
    <s v="Adverse Event Report"/>
    <s v="No CRF match"/>
    <s v="High Confidence"/>
    <x v="0"/>
    <x v="264"/>
    <s v="Related_Checks:Fibromyalgia symptoms worsenedIf yes, what type of problem did you experience? (check all that apply)"/>
    <s v="If yes, what type of problem did you experience? (check all that apply)[choice=Fibromyalgia symptoms worsened]"/>
    <s v="boolean"/>
    <m/>
    <m/>
    <x v="1"/>
    <m/>
    <m/>
    <m/>
    <s v="0=Unchecked|1=Checked"/>
    <m/>
    <m/>
    <m/>
    <m/>
    <m/>
    <m/>
    <m/>
    <m/>
    <m/>
    <m/>
    <m/>
    <m/>
    <m/>
    <m/>
    <m/>
    <m/>
    <m/>
    <m/>
    <m/>
    <m/>
    <m/>
    <m/>
    <m/>
    <m/>
    <m/>
    <m/>
    <s v="adverse_event"/>
  </r>
  <r>
    <s v="adverse_event"/>
    <s v="Adverse Event Report"/>
    <s v="No CRF match"/>
    <s v="High Confidence"/>
    <x v="0"/>
    <x v="265"/>
    <s v="Related_Checks:OtherIf yes, what type of problem did you experience? (check all that apply)"/>
    <s v="If yes, what type of problem did you experience? (check all that apply)[choice=Other]"/>
    <s v="boolean"/>
    <m/>
    <m/>
    <x v="1"/>
    <m/>
    <m/>
    <m/>
    <s v="0=Unchecked|1=Checked"/>
    <m/>
    <m/>
    <m/>
    <m/>
    <m/>
    <m/>
    <m/>
    <m/>
    <m/>
    <m/>
    <m/>
    <m/>
    <m/>
    <m/>
    <m/>
    <m/>
    <m/>
    <m/>
    <m/>
    <m/>
    <m/>
    <m/>
    <m/>
    <m/>
    <m/>
    <m/>
    <s v="adverse_event"/>
  </r>
  <r>
    <s v="adverse_event"/>
    <s v="Adverse Event Report"/>
    <s v="No CRF match"/>
    <s v="High Confidence"/>
    <x v="0"/>
    <x v="266"/>
    <s v="Please list other problems:"/>
    <s v="Please list other problems:"/>
    <s v="string"/>
    <m/>
    <m/>
    <x v="0"/>
    <m/>
    <m/>
    <m/>
    <m/>
    <m/>
    <m/>
    <m/>
    <m/>
    <m/>
    <m/>
    <m/>
    <m/>
    <m/>
    <m/>
    <m/>
    <m/>
    <m/>
    <m/>
    <m/>
    <m/>
    <m/>
    <m/>
    <m/>
    <m/>
    <m/>
    <m/>
    <m/>
    <m/>
    <m/>
    <m/>
    <s v="adverse_event"/>
  </r>
  <r>
    <s v="adverse_event"/>
    <s v="Adverse Event Report"/>
    <s v="No CRF match"/>
    <s v="High Confidence"/>
    <x v="0"/>
    <x v="267"/>
    <s v="Fall_Problem:Fell during sit and stand testHave you experienced any of the following problems since your last report? (check all that apply)"/>
    <s v="Have you experienced any of the following problems since your last report? (check all that apply)[choice=Fell during sit and stand test]"/>
    <s v="boolean"/>
    <m/>
    <m/>
    <x v="1"/>
    <m/>
    <m/>
    <m/>
    <s v="0=Unchecked|1=Checked"/>
    <m/>
    <m/>
    <m/>
    <m/>
    <m/>
    <m/>
    <m/>
    <m/>
    <m/>
    <m/>
    <m/>
    <m/>
    <m/>
    <m/>
    <m/>
    <m/>
    <m/>
    <m/>
    <m/>
    <m/>
    <m/>
    <m/>
    <m/>
    <m/>
    <m/>
    <m/>
    <s v="adverse_event"/>
  </r>
  <r>
    <s v="adverse_event"/>
    <s v="Adverse Event Report"/>
    <s v="No CRF match"/>
    <s v="High Confidence"/>
    <x v="0"/>
    <x v="268"/>
    <s v="Fall_Problem:Fell or injured yourself during physical therapy exercise at homeHave you experienced any of the following problems since your last report? (check all that apply)"/>
    <s v="Have you experienced any of the following problems since your last report? (check all that apply)[choice=Fell or injured yourself during physical therapy exercise at home]"/>
    <s v="boolean"/>
    <m/>
    <m/>
    <x v="1"/>
    <m/>
    <m/>
    <m/>
    <s v="0=Unchecked|1=Checked"/>
    <m/>
    <m/>
    <m/>
    <m/>
    <m/>
    <m/>
    <m/>
    <m/>
    <m/>
    <m/>
    <m/>
    <m/>
    <m/>
    <m/>
    <m/>
    <m/>
    <m/>
    <m/>
    <m/>
    <m/>
    <m/>
    <m/>
    <m/>
    <m/>
    <m/>
    <m/>
    <s v="adverse_event"/>
  </r>
  <r>
    <s v="adverse_event"/>
    <s v="Adverse Event Report"/>
    <s v="No CRF match"/>
    <s v="High Confidence"/>
    <x v="0"/>
    <x v="269"/>
    <s v="Fall_Problem:None of the aboveHave you experienced any of the following problems since your last report? (check all that apply)"/>
    <s v="Have you experienced any of the following problems since your last report? (check all that apply)[choice=None of the above]"/>
    <s v="boolean"/>
    <m/>
    <m/>
    <x v="1"/>
    <m/>
    <m/>
    <m/>
    <s v="0=Unchecked|1=Checked"/>
    <m/>
    <m/>
    <m/>
    <m/>
    <m/>
    <m/>
    <m/>
    <m/>
    <m/>
    <m/>
    <m/>
    <m/>
    <m/>
    <m/>
    <m/>
    <m/>
    <m/>
    <m/>
    <m/>
    <m/>
    <m/>
    <m/>
    <m/>
    <m/>
    <m/>
    <m/>
    <s v="adverse_event"/>
  </r>
  <r>
    <s v="adverse_event"/>
    <s v="Adverse Event Report"/>
    <s v="No CRF match"/>
    <s v="High Confidence"/>
    <x v="0"/>
    <x v="270"/>
    <s v="Health_Changes:A pacemaker, implanted neurostimulator or any other implanted deviceHave you had any of the following changes to your health since your last report? (check all that apply)"/>
    <s v="Have you had any of the following changes to your health since your last report? (check all that apply)[choice=A pacemaker, implanted neurostimulator or any other implanted device]"/>
    <s v="boolean"/>
    <m/>
    <m/>
    <x v="1"/>
    <m/>
    <m/>
    <m/>
    <s v="0=Unchecked|1=Checked"/>
    <m/>
    <m/>
    <m/>
    <m/>
    <m/>
    <m/>
    <m/>
    <m/>
    <m/>
    <m/>
    <m/>
    <m/>
    <m/>
    <m/>
    <m/>
    <m/>
    <m/>
    <m/>
    <m/>
    <m/>
    <m/>
    <m/>
    <m/>
    <m/>
    <m/>
    <m/>
    <s v="adverse_event"/>
  </r>
  <r>
    <s v="adverse_event"/>
    <s v="Adverse Event Report"/>
    <s v="No CRF match"/>
    <s v="High Confidence"/>
    <x v="0"/>
    <x v="271"/>
    <s v="Health_Changes:A new diagnosis of epilepsyHave you had any of the following changes to your health since your last report? (check all that apply)"/>
    <s v="Have you had any of the following changes to your health since your last report? (check all that apply)[choice=A new diagnosis of epilepsy]"/>
    <s v="boolean"/>
    <m/>
    <m/>
    <x v="1"/>
    <m/>
    <m/>
    <m/>
    <s v="0=Unchecked|1=Checked"/>
    <m/>
    <m/>
    <m/>
    <m/>
    <m/>
    <m/>
    <m/>
    <m/>
    <m/>
    <m/>
    <m/>
    <m/>
    <m/>
    <m/>
    <m/>
    <m/>
    <m/>
    <m/>
    <m/>
    <m/>
    <m/>
    <m/>
    <m/>
    <m/>
    <m/>
    <m/>
    <s v="adverse_event"/>
  </r>
  <r>
    <s v="adverse_event"/>
    <s v="Adverse Event Report"/>
    <s v="No CRF match"/>
    <s v="High Confidence"/>
    <x v="0"/>
    <x v="272"/>
    <s v="Health_Changes:A new diagnosis of cancerHave you had any of the following changes to your health since your last report? (check all that apply)"/>
    <s v="Have you had any of the following changes to your health since your last report? (check all that apply)[choice=A new diagnosis of cancer]"/>
    <s v="boolean"/>
    <m/>
    <m/>
    <x v="1"/>
    <m/>
    <m/>
    <m/>
    <s v="0=Unchecked|1=Checked"/>
    <m/>
    <m/>
    <m/>
    <m/>
    <m/>
    <m/>
    <m/>
    <m/>
    <m/>
    <m/>
    <m/>
    <m/>
    <m/>
    <m/>
    <m/>
    <m/>
    <m/>
    <m/>
    <m/>
    <m/>
    <m/>
    <m/>
    <m/>
    <m/>
    <m/>
    <m/>
    <s v="adverse_event"/>
  </r>
  <r>
    <s v="adverse_event"/>
    <s v="Adverse Event Report"/>
    <s v="No CRF match"/>
    <s v="High Confidence"/>
    <x v="0"/>
    <x v="273"/>
    <s v="Health_Changes:Have become pregnantHave you had any of the following changes to your health since your last report? (check all that apply)"/>
    <s v="Have you had any of the following changes to your health since your last report? (check all that apply)[choice=Have become pregnant]"/>
    <s v="boolean"/>
    <m/>
    <m/>
    <x v="1"/>
    <m/>
    <m/>
    <m/>
    <s v="0=Unchecked|1=Checked"/>
    <m/>
    <m/>
    <m/>
    <m/>
    <m/>
    <m/>
    <m/>
    <m/>
    <m/>
    <m/>
    <m/>
    <m/>
    <m/>
    <m/>
    <m/>
    <m/>
    <m/>
    <m/>
    <m/>
    <m/>
    <m/>
    <m/>
    <m/>
    <m/>
    <m/>
    <m/>
    <s v="adverse_event"/>
  </r>
  <r>
    <s v="adverse_event"/>
    <s v="Adverse Event Report"/>
    <s v="No CRF match"/>
    <s v="High Confidence"/>
    <x v="0"/>
    <x v="274"/>
    <s v="Health_Changes:None of the aboveHave you had any of the following changes to your health since your last report? (check all that apply)"/>
    <s v="Have you had any of the following changes to your health since your last report? (check all that apply)[choice=None of the above]"/>
    <s v="boolean"/>
    <m/>
    <m/>
    <x v="1"/>
    <m/>
    <m/>
    <m/>
    <s v="0=Unchecked|1=Checked"/>
    <m/>
    <m/>
    <m/>
    <m/>
    <m/>
    <m/>
    <m/>
    <m/>
    <m/>
    <m/>
    <m/>
    <m/>
    <m/>
    <m/>
    <m/>
    <m/>
    <m/>
    <m/>
    <m/>
    <m/>
    <m/>
    <m/>
    <m/>
    <m/>
    <m/>
    <m/>
    <s v="adverse_event"/>
  </r>
  <r>
    <s v="adverse_event"/>
    <s v="Adverse Event Report"/>
    <s v="No CRF match"/>
    <s v="High Confidence"/>
    <x v="0"/>
    <x v="275"/>
    <s v="Hospitalization?"/>
    <s v="Hospitalization?"/>
    <s v="integer"/>
    <m/>
    <m/>
    <x v="17"/>
    <m/>
    <m/>
    <m/>
    <s v="1=Yes|2=No"/>
    <m/>
    <m/>
    <m/>
    <m/>
    <m/>
    <m/>
    <m/>
    <m/>
    <m/>
    <m/>
    <m/>
    <m/>
    <m/>
    <m/>
    <m/>
    <m/>
    <m/>
    <m/>
    <m/>
    <m/>
    <m/>
    <m/>
    <m/>
    <m/>
    <m/>
    <m/>
    <s v="adverse_event"/>
  </r>
  <r>
    <s v="adverse_event"/>
    <s v="Adverse Event Report"/>
    <s v="No CRF match"/>
    <s v="High Confidence"/>
    <x v="0"/>
    <x v="276"/>
    <s v="If yes, please explain:"/>
    <s v="If yes, please explain:"/>
    <s v="string"/>
    <m/>
    <m/>
    <x v="0"/>
    <m/>
    <m/>
    <m/>
    <m/>
    <m/>
    <m/>
    <m/>
    <m/>
    <m/>
    <m/>
    <m/>
    <m/>
    <m/>
    <m/>
    <m/>
    <m/>
    <m/>
    <m/>
    <m/>
    <m/>
    <m/>
    <m/>
    <m/>
    <m/>
    <m/>
    <m/>
    <m/>
    <m/>
    <m/>
    <m/>
    <s v="adverse_event"/>
  </r>
  <r>
    <s v="adverse_event"/>
    <s v="Adverse Event Report"/>
    <s v="No CRF match"/>
    <s v="High Confidence"/>
    <x v="0"/>
    <x v="277"/>
    <s v="Was the hospitalization related to your TENS use?"/>
    <s v="Was the hospitalization related to your TENS use?"/>
    <s v="integer"/>
    <m/>
    <m/>
    <x v="17"/>
    <m/>
    <m/>
    <m/>
    <s v="1=Yes|2=No"/>
    <m/>
    <m/>
    <m/>
    <m/>
    <m/>
    <m/>
    <m/>
    <m/>
    <m/>
    <m/>
    <m/>
    <m/>
    <m/>
    <m/>
    <m/>
    <m/>
    <m/>
    <m/>
    <m/>
    <m/>
    <m/>
    <m/>
    <m/>
    <m/>
    <m/>
    <m/>
    <s v="adverse_event"/>
  </r>
  <r>
    <s v="adverse_event"/>
    <s v="Adverse Event Report"/>
    <s v="No CRF match"/>
    <s v="High Confidence"/>
    <x v="0"/>
    <x v="278"/>
    <s v="Did you need to go to the emergency room or urgent care since your last report?"/>
    <s v="Did you need to go to the emergency room or urgent care since your last report?"/>
    <s v="integer"/>
    <m/>
    <m/>
    <x v="17"/>
    <m/>
    <m/>
    <m/>
    <s v="1=Yes|2=No"/>
    <m/>
    <m/>
    <m/>
    <m/>
    <m/>
    <m/>
    <m/>
    <m/>
    <m/>
    <m/>
    <m/>
    <m/>
    <m/>
    <m/>
    <m/>
    <m/>
    <m/>
    <m/>
    <m/>
    <m/>
    <m/>
    <m/>
    <m/>
    <m/>
    <m/>
    <m/>
    <s v="adverse_event"/>
  </r>
  <r>
    <s v="adverse_event"/>
    <s v="Adverse Event Report"/>
    <s v="No CRF match"/>
    <s v="High Confidence"/>
    <x v="0"/>
    <x v="279"/>
    <s v="Emergency room visit?"/>
    <s v="Emergency room visit?"/>
    <s v="integer"/>
    <m/>
    <m/>
    <x v="17"/>
    <m/>
    <m/>
    <m/>
    <s v="1=Yes|2=No"/>
    <m/>
    <m/>
    <m/>
    <m/>
    <m/>
    <m/>
    <m/>
    <m/>
    <m/>
    <m/>
    <m/>
    <m/>
    <m/>
    <m/>
    <m/>
    <m/>
    <m/>
    <m/>
    <m/>
    <m/>
    <m/>
    <m/>
    <m/>
    <m/>
    <m/>
    <m/>
    <s v="adverse_event"/>
  </r>
  <r>
    <s v="adverse_event"/>
    <s v="Adverse Event Report"/>
    <s v="No CRF match"/>
    <s v="High Confidence"/>
    <x v="0"/>
    <x v="280"/>
    <s v="If yes, please explain:"/>
    <s v="If yes, please explain:"/>
    <s v="string"/>
    <m/>
    <m/>
    <x v="0"/>
    <m/>
    <m/>
    <m/>
    <m/>
    <m/>
    <m/>
    <m/>
    <m/>
    <m/>
    <m/>
    <m/>
    <m/>
    <m/>
    <m/>
    <m/>
    <m/>
    <m/>
    <m/>
    <m/>
    <m/>
    <m/>
    <m/>
    <m/>
    <m/>
    <m/>
    <m/>
    <m/>
    <m/>
    <m/>
    <m/>
    <s v="adverse_event"/>
  </r>
  <r>
    <s v="adverse_event"/>
    <s v="Adverse Event Report"/>
    <s v="No CRF match"/>
    <s v="High Confidence"/>
    <x v="0"/>
    <x v="281"/>
    <s v="Was the emergency room visit related to your TENS use?"/>
    <s v="Was the emergency room visit related to your TENS use?"/>
    <s v="integer"/>
    <m/>
    <m/>
    <x v="17"/>
    <m/>
    <m/>
    <m/>
    <s v="1=Yes|2=No"/>
    <m/>
    <m/>
    <m/>
    <m/>
    <m/>
    <m/>
    <m/>
    <m/>
    <m/>
    <m/>
    <m/>
    <m/>
    <m/>
    <m/>
    <m/>
    <m/>
    <m/>
    <m/>
    <m/>
    <m/>
    <m/>
    <m/>
    <m/>
    <m/>
    <m/>
    <m/>
    <s v="adverse_event"/>
  </r>
  <r>
    <s v="adverse_event"/>
    <s v="Adverse Event Report"/>
    <s v="No CRF match"/>
    <s v="High Confidence"/>
    <x v="0"/>
    <x v="282"/>
    <s v="Please explain:"/>
    <s v="Please explain:"/>
    <s v="string"/>
    <m/>
    <m/>
    <x v="0"/>
    <m/>
    <m/>
    <m/>
    <m/>
    <m/>
    <m/>
    <m/>
    <m/>
    <m/>
    <m/>
    <m/>
    <m/>
    <m/>
    <m/>
    <m/>
    <m/>
    <m/>
    <m/>
    <m/>
    <m/>
    <m/>
    <m/>
    <m/>
    <m/>
    <m/>
    <m/>
    <m/>
    <m/>
    <m/>
    <m/>
    <s v="adverse_event"/>
  </r>
  <r>
    <s v="adverse_event"/>
    <s v="Adverse Event Report"/>
    <s v="No CRF match"/>
    <s v="High Confidence"/>
    <x v="0"/>
    <x v="283"/>
    <s v="Have you had other serious or unexpected health problems since your last report?"/>
    <s v="Have you had other serious or unexpected health problems since your last report?"/>
    <s v="integer"/>
    <m/>
    <m/>
    <x v="17"/>
    <m/>
    <m/>
    <m/>
    <s v="1=Yes|2=No"/>
    <m/>
    <m/>
    <m/>
    <m/>
    <m/>
    <m/>
    <m/>
    <m/>
    <m/>
    <m/>
    <m/>
    <m/>
    <m/>
    <m/>
    <m/>
    <m/>
    <m/>
    <m/>
    <m/>
    <m/>
    <m/>
    <m/>
    <m/>
    <m/>
    <m/>
    <m/>
    <s v="adverse_event"/>
  </r>
  <r>
    <s v="adverse_event"/>
    <s v="Adverse Event Report"/>
    <s v="No CRF match"/>
    <s v="High Confidence"/>
    <x v="0"/>
    <x v="284"/>
    <s v="Have you experienced any problems using the TENS units or electrodes since your last report?"/>
    <s v="Have you experienced any problems using the TENS units or electrodes since your last report?"/>
    <s v="integer"/>
    <m/>
    <m/>
    <x v="17"/>
    <m/>
    <m/>
    <m/>
    <s v="1=Yes|2=No"/>
    <m/>
    <m/>
    <m/>
    <m/>
    <m/>
    <m/>
    <m/>
    <m/>
    <m/>
    <m/>
    <m/>
    <m/>
    <m/>
    <m/>
    <m/>
    <m/>
    <m/>
    <m/>
    <m/>
    <m/>
    <m/>
    <m/>
    <m/>
    <m/>
    <m/>
    <m/>
    <s v="adverse_event"/>
  </r>
  <r>
    <s v="adverse_event"/>
    <s v="Adverse Event Report"/>
    <s v="No CRF match"/>
    <s v="High Confidence"/>
    <x v="0"/>
    <x v="285"/>
    <s v="Problem_Type:Anxiety with TENSIf yes, what type of problem did you experience? (check all that apply)"/>
    <s v="If yes, what type of problem did you experience? (check all that apply)[choice=Anxiety with TENS]"/>
    <s v="boolean"/>
    <m/>
    <m/>
    <x v="1"/>
    <m/>
    <m/>
    <m/>
    <s v="0=Unchecked|1=Checked"/>
    <m/>
    <m/>
    <m/>
    <m/>
    <m/>
    <m/>
    <m/>
    <m/>
    <m/>
    <m/>
    <m/>
    <m/>
    <m/>
    <m/>
    <m/>
    <m/>
    <m/>
    <m/>
    <m/>
    <m/>
    <m/>
    <m/>
    <m/>
    <m/>
    <m/>
    <m/>
    <s v="adverse_event"/>
  </r>
  <r>
    <s v="adverse_event"/>
    <s v="Adverse Event Report"/>
    <s v="No CRF match"/>
    <s v="High Confidence"/>
    <x v="0"/>
    <x v="286"/>
    <s v="Problem_Type:Itchiness with TENSIf yes, what type of problem did you experience? (check all that apply)"/>
    <s v="If yes, what type of problem did you experience? (check all that apply)[choice=Itchiness with TENS]"/>
    <s v="boolean"/>
    <m/>
    <m/>
    <x v="1"/>
    <m/>
    <m/>
    <m/>
    <s v="0=Unchecked|1=Checked"/>
    <m/>
    <m/>
    <m/>
    <m/>
    <m/>
    <m/>
    <m/>
    <m/>
    <m/>
    <m/>
    <m/>
    <m/>
    <m/>
    <m/>
    <m/>
    <m/>
    <m/>
    <m/>
    <m/>
    <m/>
    <m/>
    <m/>
    <m/>
    <m/>
    <m/>
    <m/>
    <s v="adverse_event"/>
  </r>
  <r>
    <s v="adverse_event"/>
    <s v="Adverse Event Report"/>
    <s v="No CRF match"/>
    <s v="High Confidence"/>
    <x v="0"/>
    <x v="287"/>
    <s v="Problem_Type:Nausea with TENSIf yes, what type of problem did you experience? (check all that apply)"/>
    <s v="If yes, what type of problem did you experience? (check all that apply)[choice=Nausea with TENS]"/>
    <s v="boolean"/>
    <m/>
    <m/>
    <x v="1"/>
    <m/>
    <m/>
    <m/>
    <s v="0=Unchecked|1=Checked"/>
    <m/>
    <m/>
    <m/>
    <m/>
    <m/>
    <m/>
    <m/>
    <m/>
    <m/>
    <m/>
    <m/>
    <m/>
    <m/>
    <m/>
    <m/>
    <m/>
    <m/>
    <m/>
    <m/>
    <m/>
    <m/>
    <m/>
    <m/>
    <m/>
    <m/>
    <m/>
    <s v="adverse_event"/>
  </r>
  <r>
    <s v="adverse_event"/>
    <s v="Adverse Event Report"/>
    <s v="No CRF match"/>
    <s v="High Confidence"/>
    <x v="0"/>
    <x v="288"/>
    <s v="Problem_Type:Skin irritation with electrodesIf yes, what type of problem did you experience? (check all that apply)"/>
    <s v="If yes, what type of problem did you experience? (check all that apply)[choice=Skin irritation with electrodes]"/>
    <s v="boolean"/>
    <m/>
    <m/>
    <x v="1"/>
    <m/>
    <m/>
    <m/>
    <s v="0=Unchecked|1=Checked"/>
    <m/>
    <m/>
    <m/>
    <m/>
    <m/>
    <m/>
    <m/>
    <m/>
    <m/>
    <m/>
    <m/>
    <m/>
    <m/>
    <m/>
    <m/>
    <m/>
    <m/>
    <m/>
    <m/>
    <m/>
    <m/>
    <m/>
    <m/>
    <m/>
    <m/>
    <m/>
    <s v="adverse_event"/>
  </r>
  <r>
    <s v="adverse_event"/>
    <s v="Adverse Event Report"/>
    <s v="No CRF match"/>
    <s v="High Confidence"/>
    <x v="0"/>
    <x v="289"/>
    <s v="Problem_Type:Pain with TENSIf yes, what type of problem did you experience? (check all that apply)"/>
    <s v="If yes, what type of problem did you experience? (check all that apply)[choice=Pain with TENS]"/>
    <s v="boolean"/>
    <m/>
    <m/>
    <x v="1"/>
    <m/>
    <m/>
    <m/>
    <s v="0=Unchecked|1=Checked"/>
    <m/>
    <m/>
    <m/>
    <m/>
    <m/>
    <m/>
    <m/>
    <m/>
    <m/>
    <m/>
    <m/>
    <m/>
    <m/>
    <m/>
    <m/>
    <m/>
    <m/>
    <m/>
    <m/>
    <m/>
    <m/>
    <m/>
    <m/>
    <m/>
    <m/>
    <m/>
    <s v="adverse_event"/>
  </r>
  <r>
    <s v="adverse_event"/>
    <s v="Adverse Event Report"/>
    <s v="No CRF match"/>
    <s v="High Confidence"/>
    <x v="0"/>
    <x v="290"/>
    <s v="Problem_Type:OtherIf yes, what type of problem did you experience? (check all that apply)"/>
    <s v="If yes, what type of problem did you experience? (check all that apply)[choice=Other]"/>
    <s v="boolean"/>
    <m/>
    <m/>
    <x v="1"/>
    <m/>
    <m/>
    <m/>
    <s v="0=Unchecked|1=Checked"/>
    <m/>
    <m/>
    <m/>
    <m/>
    <m/>
    <m/>
    <m/>
    <m/>
    <m/>
    <m/>
    <m/>
    <m/>
    <m/>
    <m/>
    <m/>
    <m/>
    <m/>
    <m/>
    <m/>
    <m/>
    <m/>
    <m/>
    <m/>
    <m/>
    <m/>
    <m/>
    <s v="adverse_event"/>
  </r>
  <r>
    <s v="adverse_event"/>
    <s v="Adverse Event Report"/>
    <s v="No CRF match"/>
    <s v="High Confidence"/>
    <x v="0"/>
    <x v="291"/>
    <s v="Please list other problems:"/>
    <s v="Please list other problems:"/>
    <s v="string"/>
    <m/>
    <m/>
    <x v="0"/>
    <m/>
    <m/>
    <m/>
    <m/>
    <m/>
    <m/>
    <m/>
    <m/>
    <m/>
    <m/>
    <m/>
    <m/>
    <m/>
    <m/>
    <m/>
    <m/>
    <m/>
    <m/>
    <m/>
    <m/>
    <m/>
    <m/>
    <m/>
    <m/>
    <m/>
    <m/>
    <m/>
    <m/>
    <m/>
    <m/>
    <s v="adverse_event"/>
  </r>
  <r>
    <s v="barriers_to_tens"/>
    <s v="Barriers to TENS Usage Questionnaire"/>
    <s v="No CRF match"/>
    <s v="High Confidence"/>
    <x v="0"/>
    <x v="292"/>
    <s v="Did you find TENS helpful?"/>
    <s v="Did you find TENS helpful?"/>
    <s v="integer"/>
    <m/>
    <m/>
    <x v="16"/>
    <m/>
    <m/>
    <m/>
    <s v="1=Yes|0=No"/>
    <m/>
    <m/>
    <m/>
    <m/>
    <m/>
    <m/>
    <m/>
    <m/>
    <m/>
    <m/>
    <m/>
    <m/>
    <m/>
    <m/>
    <m/>
    <m/>
    <m/>
    <m/>
    <m/>
    <m/>
    <m/>
    <m/>
    <m/>
    <m/>
    <m/>
    <m/>
    <s v="barriers_to_tens"/>
  </r>
  <r>
    <s v="barriers_to_tens"/>
    <s v="Barriers to TENS Usage Questionnaire"/>
    <s v="No CRF match"/>
    <s v="High Confidence"/>
    <x v="0"/>
    <x v="293"/>
    <s v="How often are you using your TENS unit now?"/>
    <s v="How often are you using your TENS unit now?"/>
    <s v="integer"/>
    <m/>
    <m/>
    <x v="6"/>
    <m/>
    <m/>
    <m/>
    <s v="1=Daily (at least 4 times a week)|2=At least once a week|3=At least once a month|4=Less than once a month or not at all"/>
    <m/>
    <m/>
    <m/>
    <m/>
    <m/>
    <m/>
    <m/>
    <m/>
    <m/>
    <m/>
    <m/>
    <m/>
    <m/>
    <m/>
    <m/>
    <m/>
    <m/>
    <m/>
    <m/>
    <m/>
    <m/>
    <m/>
    <m/>
    <m/>
    <m/>
    <m/>
    <s v="barriers_to_tens"/>
  </r>
  <r>
    <s v="barriers_to_tens"/>
    <s v="Barriers to TENS Usage Questionnaire"/>
    <s v="No CRF match"/>
    <s v="High Confidence"/>
    <x v="0"/>
    <x v="294"/>
    <s v="Barrier_Stopuse:Difficulty putting on electrodesIf less than once a month: Why are you not using TENS at least once a week? (check all that apply)"/>
    <s v="If less than once a month: Why are you not using TENS at least once a week? (check all that apply)[choice=Difficulty putting on electrodes]"/>
    <s v="boolean"/>
    <m/>
    <m/>
    <x v="1"/>
    <m/>
    <m/>
    <m/>
    <s v="0=Unchecked|1=Checked"/>
    <m/>
    <m/>
    <m/>
    <m/>
    <m/>
    <m/>
    <m/>
    <m/>
    <m/>
    <m/>
    <m/>
    <m/>
    <m/>
    <m/>
    <m/>
    <m/>
    <m/>
    <m/>
    <m/>
    <m/>
    <m/>
    <m/>
    <m/>
    <m/>
    <m/>
    <m/>
    <s v="barriers_to_tens"/>
  </r>
  <r>
    <s v="barriers_to_tens"/>
    <s v="Barriers to TENS Usage Questionnaire"/>
    <s v="No CRF match"/>
    <s v="High Confidence"/>
    <x v="0"/>
    <x v="295"/>
    <s v="Barrier_Stopuse:Feel it's no longer helpingIf less than once a month: Why are you not using TENS at least once a week? (check all that apply)"/>
    <s v="If less than once a month: Why are you not using TENS at least once a week? (check all that apply)[choice=Feel it's no longer helping]"/>
    <s v="boolean"/>
    <m/>
    <m/>
    <x v="1"/>
    <m/>
    <m/>
    <m/>
    <s v="0=Unchecked|1=Checked"/>
    <m/>
    <m/>
    <m/>
    <m/>
    <m/>
    <m/>
    <m/>
    <m/>
    <m/>
    <m/>
    <m/>
    <m/>
    <m/>
    <m/>
    <m/>
    <m/>
    <m/>
    <m/>
    <m/>
    <m/>
    <m/>
    <m/>
    <m/>
    <m/>
    <m/>
    <m/>
    <s v="barriers_to_tens"/>
  </r>
  <r>
    <s v="barriers_to_tens"/>
    <s v="Barriers to TENS Usage Questionnaire"/>
    <s v="No CRF match"/>
    <s v="High Confidence"/>
    <x v="0"/>
    <x v="296"/>
    <s v="Barrier_Stopuse:Electrodes irritate the skinIf less than once a month: Why are you not using TENS at least once a week? (check all that apply)"/>
    <s v="If less than once a month: Why are you not using TENS at least once a week? (check all that apply)[choice=Electrodes irritate the skin]"/>
    <s v="boolean"/>
    <m/>
    <m/>
    <x v="1"/>
    <m/>
    <m/>
    <m/>
    <s v="0=Unchecked|1=Checked"/>
    <m/>
    <m/>
    <m/>
    <m/>
    <m/>
    <m/>
    <m/>
    <m/>
    <m/>
    <m/>
    <m/>
    <m/>
    <m/>
    <m/>
    <m/>
    <m/>
    <m/>
    <m/>
    <m/>
    <m/>
    <m/>
    <m/>
    <m/>
    <m/>
    <m/>
    <m/>
    <s v="barriers_to_tens"/>
  </r>
  <r>
    <s v="barriers_to_tens"/>
    <s v="Barriers to TENS Usage Questionnaire"/>
    <s v="No CRF match"/>
    <s v="High Confidence"/>
    <x v="0"/>
    <x v="297"/>
    <s v="Barrier_Stopuse:Too hard to wear the unitIf less than once a month: Why are you not using TENS at least once a week? (check all that apply)"/>
    <s v="If less than once a month: Why are you not using TENS at least once a week? (check all that apply)[choice=Too hard to wear the unit]"/>
    <s v="boolean"/>
    <m/>
    <m/>
    <x v="1"/>
    <m/>
    <m/>
    <m/>
    <s v="0=Unchecked|1=Checked"/>
    <m/>
    <m/>
    <m/>
    <m/>
    <m/>
    <m/>
    <m/>
    <m/>
    <m/>
    <m/>
    <m/>
    <m/>
    <m/>
    <m/>
    <m/>
    <m/>
    <m/>
    <m/>
    <m/>
    <m/>
    <m/>
    <m/>
    <m/>
    <m/>
    <m/>
    <m/>
    <s v="barriers_to_tens"/>
  </r>
  <r>
    <s v="barriers_to_tens"/>
    <s v="Barriers to TENS Usage Questionnaire"/>
    <s v="No CRF match"/>
    <s v="High Confidence"/>
    <x v="0"/>
    <x v="298"/>
    <s v="Barrier_Stopuse:TENS unit no longer workingIf less than once a month: Why are you not using TENS at least once a week? (check all that apply)"/>
    <s v="If less than once a month: Why are you not using TENS at least once a week? (check all that apply)[choice=TENS unit no longer working]"/>
    <s v="boolean"/>
    <m/>
    <m/>
    <x v="1"/>
    <m/>
    <m/>
    <m/>
    <s v="0=Unchecked|1=Checked"/>
    <m/>
    <m/>
    <m/>
    <m/>
    <m/>
    <m/>
    <m/>
    <m/>
    <m/>
    <m/>
    <m/>
    <m/>
    <m/>
    <m/>
    <m/>
    <m/>
    <m/>
    <m/>
    <m/>
    <m/>
    <m/>
    <m/>
    <m/>
    <m/>
    <m/>
    <m/>
    <s v="barriers_to_tens"/>
  </r>
  <r>
    <s v="barriers_to_tens"/>
    <s v="Barriers to TENS Usage Questionnaire"/>
    <s v="No CRF match"/>
    <s v="High Confidence"/>
    <x v="0"/>
    <x v="299"/>
    <s v="Barrier_Stopuse:OtherIf less than once a month: Why are you not using TENS at least once a week? (check all that apply)"/>
    <s v="If less than once a month: Why are you not using TENS at least once a week? (check all that apply)[choice=Other]"/>
    <s v="boolean"/>
    <m/>
    <m/>
    <x v="1"/>
    <m/>
    <m/>
    <m/>
    <s v="0=Unchecked|1=Checked"/>
    <m/>
    <m/>
    <m/>
    <m/>
    <m/>
    <m/>
    <m/>
    <m/>
    <m/>
    <m/>
    <m/>
    <m/>
    <m/>
    <m/>
    <m/>
    <m/>
    <m/>
    <m/>
    <m/>
    <m/>
    <m/>
    <m/>
    <m/>
    <m/>
    <m/>
    <m/>
    <s v="barriers_to_tens"/>
  </r>
  <r>
    <s v="barriers_to_tens"/>
    <s v="Barriers to TENS Usage Questionnaire"/>
    <s v="No CRF match"/>
    <s v="High Confidence"/>
    <x v="0"/>
    <x v="300"/>
    <s v="Please specify other barriers:"/>
    <s v="Please specify other barriers:"/>
    <s v="string"/>
    <m/>
    <m/>
    <x v="0"/>
    <m/>
    <m/>
    <m/>
    <m/>
    <m/>
    <m/>
    <m/>
    <m/>
    <m/>
    <m/>
    <m/>
    <m/>
    <m/>
    <m/>
    <m/>
    <m/>
    <m/>
    <m/>
    <m/>
    <m/>
    <m/>
    <m/>
    <m/>
    <m/>
    <m/>
    <m/>
    <m/>
    <m/>
    <m/>
    <m/>
    <s v="barriers_to_tens"/>
  </r>
  <r>
    <s v="post_resting_nrs"/>
    <s v="Numeric Rating Scale (NRS)"/>
    <s v="PEG Pain"/>
    <s v="Medium Confidence"/>
    <x v="2"/>
    <x v="301"/>
    <s v="What would you currently rate your pain?"/>
    <s v="What would you currently rate your pain?"/>
    <s v="integer"/>
    <m/>
    <m/>
    <x v="4"/>
    <m/>
    <m/>
    <m/>
    <s v="0=0 No pain|1=1|2=2|3=3|4=4|5=5|6=6|7=7|8=8|9=9|10=10 Worst pain"/>
    <m/>
    <m/>
    <m/>
    <m/>
    <m/>
    <m/>
    <m/>
    <m/>
    <m/>
    <m/>
    <m/>
    <m/>
    <m/>
    <m/>
    <m/>
    <m/>
    <m/>
    <m/>
    <m/>
    <m/>
    <m/>
    <m/>
    <m/>
    <m/>
    <m/>
    <m/>
    <s v="post_resting_nrs"/>
  </r>
  <r>
    <s v="post_resting_nrs"/>
    <s v="Numeric Rating Scale (NRS)"/>
    <s v="PEG Pain"/>
    <s v="Medium Confidence"/>
    <x v="2"/>
    <x v="302"/>
    <s v="What would you currently rate your fatigue?"/>
    <s v="What would you currently rate your fatigue?"/>
    <s v="integer"/>
    <m/>
    <m/>
    <x v="4"/>
    <m/>
    <m/>
    <m/>
    <s v="0=0 No Fatigue|1=1|2=2|3=3|4=4|5=5|6=6|7=7|8=8|9=9|10=10 worst fatigue imaginable"/>
    <m/>
    <m/>
    <m/>
    <m/>
    <m/>
    <m/>
    <m/>
    <m/>
    <m/>
    <m/>
    <m/>
    <m/>
    <m/>
    <m/>
    <m/>
    <m/>
    <m/>
    <m/>
    <m/>
    <m/>
    <m/>
    <m/>
    <m/>
    <m/>
    <m/>
    <m/>
    <s v="post_resting_nrs"/>
  </r>
  <r>
    <s v="post_premovement_evoked_pain_test"/>
    <s v="Sit and Stand Test Pain and Fatigue Assessment"/>
    <s v="PROMIS Physical Function Pain"/>
    <s v="Medium Confidence"/>
    <x v="2"/>
    <x v="303"/>
    <s v="Rate your pain during the sit and stand test."/>
    <s v="Rate your pain during the sit and stand test."/>
    <s v="integer"/>
    <m/>
    <m/>
    <x v="4"/>
    <m/>
    <m/>
    <m/>
    <s v="0=0 No pain|1=1|2=2|3=3|4=4|5=5|6=6|7=7|8=8|9=9|10=10 Worst pain"/>
    <m/>
    <m/>
    <m/>
    <m/>
    <m/>
    <m/>
    <m/>
    <m/>
    <m/>
    <m/>
    <m/>
    <m/>
    <m/>
    <m/>
    <m/>
    <m/>
    <m/>
    <m/>
    <m/>
    <m/>
    <m/>
    <m/>
    <m/>
    <m/>
    <m/>
    <m/>
    <s v="post_premovement_evoked_pain_test"/>
  </r>
  <r>
    <s v="post_premovement_evoked_pain_test"/>
    <s v="Sit and Stand Test Pain and Fatigue Assessment"/>
    <s v="PROMIS Physical Function Pain"/>
    <s v="Medium Confidence"/>
    <x v="2"/>
    <x v="304"/>
    <s v="Rate your fatigue during the sit and stand test."/>
    <s v="Rate your fatigue during the sit and stand test."/>
    <s v="integer"/>
    <m/>
    <m/>
    <x v="4"/>
    <m/>
    <m/>
    <m/>
    <s v="0=0 No Fatigue|1=1|2=2|3=3|4=4|5=5|6=6|7=7|8=8|9=9|10=10 Worst fatigue imaginable"/>
    <m/>
    <m/>
    <m/>
    <m/>
    <m/>
    <m/>
    <m/>
    <m/>
    <m/>
    <m/>
    <m/>
    <m/>
    <m/>
    <m/>
    <m/>
    <m/>
    <m/>
    <m/>
    <m/>
    <m/>
    <m/>
    <m/>
    <m/>
    <m/>
    <m/>
    <m/>
    <s v="post_premovement_evoked_pain_test"/>
  </r>
  <r>
    <s v="stop_time"/>
    <s v="TENS Therapy Usage Log"/>
    <s v="No CRF match"/>
    <s v="High Confidence"/>
    <x v="0"/>
    <x v="305"/>
    <s v="What time did you end your TENS Treatment?"/>
    <s v="What time did you end your TENS Treatment?"/>
    <s v="time"/>
    <s v="any"/>
    <m/>
    <x v="0"/>
    <m/>
    <m/>
    <m/>
    <m/>
    <m/>
    <m/>
    <m/>
    <m/>
    <m/>
    <m/>
    <m/>
    <m/>
    <m/>
    <m/>
    <m/>
    <m/>
    <m/>
    <m/>
    <m/>
    <m/>
    <m/>
    <m/>
    <m/>
    <m/>
    <m/>
    <m/>
    <m/>
    <m/>
    <m/>
    <m/>
    <s v="stop_time"/>
  </r>
  <r>
    <s v="stop_time"/>
    <s v="TENS Therapy Usage Log"/>
    <s v="No CRF match"/>
    <s v="High Confidence"/>
    <x v="0"/>
    <x v="306"/>
    <s v="What time did you complete the sit and stand test (the last survey you completed)?"/>
    <s v="What time did you complete the sit and stand test (the last survey you completed)?"/>
    <s v="time"/>
    <s v="any"/>
    <m/>
    <x v="0"/>
    <m/>
    <m/>
    <m/>
    <m/>
    <m/>
    <m/>
    <m/>
    <m/>
    <m/>
    <m/>
    <m/>
    <m/>
    <m/>
    <m/>
    <m/>
    <m/>
    <m/>
    <m/>
    <m/>
    <m/>
    <m/>
    <m/>
    <m/>
    <m/>
    <m/>
    <m/>
    <m/>
    <m/>
    <m/>
    <m/>
    <s v="stop_time"/>
  </r>
  <r>
    <s v="study_termination"/>
    <s v="Study Termination Form"/>
    <s v="No CRF match"/>
    <s v="High Confidence"/>
    <x v="0"/>
    <x v="307"/>
    <s v="Date of Study Termination:"/>
    <s v="Date of Study Termination:"/>
    <s v="date"/>
    <s v="any"/>
    <m/>
    <x v="0"/>
    <m/>
    <m/>
    <m/>
    <m/>
    <m/>
    <m/>
    <m/>
    <m/>
    <m/>
    <m/>
    <m/>
    <m/>
    <m/>
    <m/>
    <m/>
    <m/>
    <m/>
    <m/>
    <m/>
    <m/>
    <m/>
    <m/>
    <m/>
    <m/>
    <m/>
    <m/>
    <m/>
    <m/>
    <m/>
    <m/>
    <s v="study_termination"/>
  </r>
  <r>
    <s v="study_termination"/>
    <s v="Study Termination Form"/>
    <s v="No CRF match"/>
    <s v="High Confidence"/>
    <x v="0"/>
    <x v="308"/>
    <s v="Prime reason for Termination:"/>
    <s v="Prime reason for Termination:"/>
    <s v="integer"/>
    <m/>
    <m/>
    <x v="5"/>
    <m/>
    <m/>
    <m/>
    <s v="1=Participant completed study|2=Participant chose to discontinue the study|3=PI chose to discontinue participant participation|4=Death|5=Other"/>
    <m/>
    <m/>
    <m/>
    <m/>
    <m/>
    <m/>
    <m/>
    <m/>
    <m/>
    <m/>
    <m/>
    <m/>
    <m/>
    <m/>
    <m/>
    <m/>
    <m/>
    <m/>
    <m/>
    <m/>
    <m/>
    <m/>
    <m/>
    <m/>
    <m/>
    <m/>
    <s v="study_termination"/>
  </r>
  <r>
    <s v="study_termination"/>
    <s v="Study Termination Form"/>
    <s v="No CRF match"/>
    <s v="High Confidence"/>
    <x v="0"/>
    <x v="309"/>
    <s v="Date of death:"/>
    <s v="Date of death:"/>
    <s v="date"/>
    <s v="any"/>
    <m/>
    <x v="0"/>
    <m/>
    <m/>
    <m/>
    <m/>
    <m/>
    <m/>
    <m/>
    <m/>
    <m/>
    <m/>
    <m/>
    <m/>
    <m/>
    <m/>
    <m/>
    <m/>
    <m/>
    <m/>
    <m/>
    <m/>
    <m/>
    <m/>
    <m/>
    <m/>
    <m/>
    <m/>
    <m/>
    <m/>
    <m/>
    <m/>
    <s v="study_termination"/>
  </r>
  <r>
    <s v="study_termination"/>
    <s v="Study Termination Form"/>
    <s v="No CRF match"/>
    <s v="High Confidence"/>
    <x v="0"/>
    <x v="310"/>
    <s v="Specify:"/>
    <s v="Specify:"/>
    <s v="string"/>
    <m/>
    <m/>
    <x v="0"/>
    <m/>
    <m/>
    <m/>
    <m/>
    <m/>
    <m/>
    <m/>
    <m/>
    <m/>
    <m/>
    <m/>
    <m/>
    <m/>
    <m/>
    <m/>
    <m/>
    <m/>
    <m/>
    <m/>
    <m/>
    <m/>
    <m/>
    <m/>
    <m/>
    <m/>
    <m/>
    <m/>
    <m/>
    <m/>
    <m/>
    <s v="study_termination"/>
  </r>
  <r>
    <s v="study_termination"/>
    <s v="Study Termination Form"/>
    <s v="No CRF match"/>
    <s v="High Confidence"/>
    <x v="0"/>
    <x v="311"/>
    <s v="Reason participant chose to discontinue:"/>
    <s v="Reason participant chose to discontinue:"/>
    <s v="integer"/>
    <m/>
    <m/>
    <x v="6"/>
    <m/>
    <m/>
    <m/>
    <s v="1=Study burden|2=Adverse event (verify participant is terminating from the study, not discontinuing TENS use)|3=Felt the intervention was not effective (verify participant is terminating form the study, not discontinuing TENS use)|4=Other"/>
    <m/>
    <m/>
    <m/>
    <m/>
    <m/>
    <m/>
    <m/>
    <m/>
    <m/>
    <m/>
    <m/>
    <m/>
    <m/>
    <m/>
    <m/>
    <m/>
    <m/>
    <m/>
    <m/>
    <m/>
    <m/>
    <m/>
    <m/>
    <m/>
    <m/>
    <m/>
    <s v="study_termination"/>
  </r>
  <r>
    <s v="study_termination"/>
    <s v="Study Termination Form"/>
    <s v="No CRF match"/>
    <s v="High Confidence"/>
    <x v="0"/>
    <x v="312"/>
    <s v="Specify:"/>
    <s v="Specify:"/>
    <s v="string"/>
    <m/>
    <m/>
    <x v="0"/>
    <m/>
    <m/>
    <m/>
    <m/>
    <m/>
    <m/>
    <m/>
    <m/>
    <m/>
    <m/>
    <m/>
    <m/>
    <m/>
    <m/>
    <m/>
    <m/>
    <m/>
    <m/>
    <m/>
    <m/>
    <m/>
    <m/>
    <m/>
    <m/>
    <m/>
    <m/>
    <m/>
    <m/>
    <m/>
    <m/>
    <s v="study_termination"/>
  </r>
  <r>
    <s v="study_termination"/>
    <s v="Study Termination Form"/>
    <s v="No CRF match"/>
    <s v="High Confidence"/>
    <x v="0"/>
    <x v="313"/>
    <s v="Reason PI chose to discontinue:"/>
    <s v="Reason PI chose to discontinue:"/>
    <s v="integer"/>
    <m/>
    <m/>
    <x v="15"/>
    <m/>
    <m/>
    <m/>
    <s v="1=Safety concern|2=Participant never completed baseline data|3=Other"/>
    <m/>
    <m/>
    <m/>
    <m/>
    <m/>
    <m/>
    <m/>
    <m/>
    <m/>
    <m/>
    <m/>
    <m/>
    <m/>
    <m/>
    <m/>
    <m/>
    <m/>
    <m/>
    <m/>
    <m/>
    <m/>
    <m/>
    <m/>
    <m/>
    <m/>
    <m/>
    <s v="study_termination"/>
  </r>
  <r>
    <s v="study_termination"/>
    <s v="Study Termination Form"/>
    <s v="No CRF match"/>
    <s v="High Confidence"/>
    <x v="0"/>
    <x v="314"/>
    <s v="Specify:"/>
    <s v="Specify:"/>
    <s v="string"/>
    <m/>
    <m/>
    <x v="0"/>
    <m/>
    <m/>
    <m/>
    <m/>
    <m/>
    <m/>
    <m/>
    <m/>
    <m/>
    <m/>
    <m/>
    <m/>
    <m/>
    <m/>
    <m/>
    <m/>
    <m/>
    <m/>
    <m/>
    <m/>
    <m/>
    <m/>
    <m/>
    <m/>
    <m/>
    <m/>
    <m/>
    <m/>
    <m/>
    <m/>
    <s v="study_termination"/>
  </r>
  <r>
    <s v="study_termination"/>
    <s v="Study Termination Form"/>
    <s v="No CRF match"/>
    <s v="High Confidence"/>
    <x v="0"/>
    <x v="315"/>
    <s v="Did the participant withdraw consent?"/>
    <s v="Did the participant withdraw consent?"/>
    <s v="integer"/>
    <m/>
    <m/>
    <x v="17"/>
    <m/>
    <m/>
    <m/>
    <s v="1=Yes|2=No"/>
    <m/>
    <m/>
    <m/>
    <m/>
    <m/>
    <m/>
    <m/>
    <m/>
    <m/>
    <m/>
    <m/>
    <m/>
    <m/>
    <m/>
    <m/>
    <m/>
    <m/>
    <m/>
    <m/>
    <m/>
    <m/>
    <m/>
    <m/>
    <m/>
    <m/>
    <m/>
    <s v="study_termination"/>
  </r>
  <r>
    <s v="study_termination"/>
    <s v="Study Termination Form"/>
    <s v="No CRF match"/>
    <s v="High Confidence"/>
    <x v="0"/>
    <x v="316"/>
    <s v="Date participant withdrew consent:"/>
    <s v="Date participant withdrew consent:"/>
    <s v="date"/>
    <s v="any"/>
    <m/>
    <x v="0"/>
    <m/>
    <m/>
    <m/>
    <m/>
    <m/>
    <m/>
    <m/>
    <m/>
    <m/>
    <m/>
    <m/>
    <m/>
    <m/>
    <m/>
    <m/>
    <m/>
    <m/>
    <m/>
    <m/>
    <m/>
    <m/>
    <m/>
    <m/>
    <m/>
    <m/>
    <m/>
    <m/>
    <m/>
    <m/>
    <m/>
    <s v="study_termination"/>
  </r>
  <r>
    <s v="study_termination"/>
    <s v="Study Termination Form"/>
    <s v="No CRF match"/>
    <s v="High Confidence"/>
    <x v="0"/>
    <x v="317"/>
    <s v="Comments:"/>
    <s v="Comments:"/>
    <s v="string"/>
    <m/>
    <m/>
    <x v="0"/>
    <m/>
    <m/>
    <m/>
    <m/>
    <m/>
    <m/>
    <m/>
    <m/>
    <m/>
    <m/>
    <m/>
    <m/>
    <m/>
    <m/>
    <m/>
    <m/>
    <m/>
    <m/>
    <m/>
    <m/>
    <m/>
    <m/>
    <m/>
    <m/>
    <m/>
    <m/>
    <m/>
    <m/>
    <m/>
    <m/>
    <s v="study_termination"/>
  </r>
  <r>
    <s v="participant_experience_follow_up"/>
    <s v="Adverse Event and Participant Experience Follow-Up Form"/>
    <s v="No CRF match"/>
    <s v="High Confidence"/>
    <x v="0"/>
    <x v="318"/>
    <s v="No field label for this variable"/>
    <s v="[choice=Follow up on Participant Experience submitted in REDCap]"/>
    <s v="boolean"/>
    <m/>
    <m/>
    <x v="1"/>
    <m/>
    <m/>
    <m/>
    <s v="0=Unchecked|1=Checked"/>
    <m/>
    <m/>
    <m/>
    <m/>
    <m/>
    <m/>
    <m/>
    <m/>
    <m/>
    <m/>
    <m/>
    <m/>
    <m/>
    <m/>
    <m/>
    <m/>
    <m/>
    <m/>
    <m/>
    <m/>
    <m/>
    <m/>
    <m/>
    <m/>
    <m/>
    <m/>
    <s v="participant_experience_follow_up"/>
  </r>
  <r>
    <s v="participant_experience_follow_up"/>
    <s v="Adverse Event and Participant Experience Follow-Up Form"/>
    <s v="No CRF match"/>
    <s v="High Confidence"/>
    <x v="0"/>
    <x v="319"/>
    <s v="No field label for this variable"/>
    <s v="[choice=Discontinuation of TENS use]"/>
    <s v="boolean"/>
    <m/>
    <m/>
    <x v="1"/>
    <m/>
    <m/>
    <m/>
    <s v="0=Unchecked|1=Checked"/>
    <m/>
    <m/>
    <m/>
    <m/>
    <m/>
    <m/>
    <m/>
    <m/>
    <m/>
    <m/>
    <m/>
    <m/>
    <m/>
    <m/>
    <m/>
    <m/>
    <m/>
    <m/>
    <m/>
    <m/>
    <m/>
    <m/>
    <m/>
    <m/>
    <m/>
    <m/>
    <s v="participant_experience_follow_up"/>
  </r>
  <r>
    <s v="participant_experience_follow_up"/>
    <s v="Adverse Event and Participant Experience Follow-Up Form"/>
    <s v="No CRF match"/>
    <s v="High Confidence"/>
    <x v="0"/>
    <x v="320"/>
    <s v="No field label for this variable"/>
    <s v="[choice=SAE reported outside expected homework]"/>
    <s v="boolean"/>
    <m/>
    <m/>
    <x v="1"/>
    <m/>
    <m/>
    <m/>
    <s v="0=Unchecked|1=Checked"/>
    <m/>
    <m/>
    <m/>
    <m/>
    <m/>
    <m/>
    <m/>
    <m/>
    <m/>
    <m/>
    <m/>
    <m/>
    <m/>
    <m/>
    <m/>
    <m/>
    <m/>
    <m/>
    <m/>
    <m/>
    <m/>
    <m/>
    <m/>
    <m/>
    <m/>
    <m/>
    <s v="participant_experience_follow_up"/>
  </r>
  <r>
    <s v="participant_experience_follow_up"/>
    <s v="Adverse Event and Participant Experience Follow-Up Form"/>
    <s v="No CRF match"/>
    <s v="High Confidence"/>
    <x v="0"/>
    <x v="321"/>
    <s v="Research Homework where it was reported:"/>
    <s v="Research Homework where it was reported:"/>
    <s v="integer"/>
    <m/>
    <m/>
    <x v="6"/>
    <m/>
    <m/>
    <m/>
    <s v="1=Research Homework Day  30|2=Research Homework Day  60|3=Research Homework Day  90|4=Research Homework Day  180"/>
    <m/>
    <m/>
    <m/>
    <m/>
    <m/>
    <m/>
    <m/>
    <m/>
    <m/>
    <m/>
    <m/>
    <m/>
    <m/>
    <m/>
    <m/>
    <m/>
    <m/>
    <m/>
    <m/>
    <m/>
    <m/>
    <m/>
    <m/>
    <m/>
    <m/>
    <m/>
    <s v="participant_experience_follow_up"/>
  </r>
  <r>
    <s v="participant_experience_follow_up"/>
    <s v="Adverse Event and Participant Experience Follow-Up Form"/>
    <s v="No CRF match"/>
    <s v="High Confidence"/>
    <x v="0"/>
    <x v="322"/>
    <s v="Problem Reported (select one):"/>
    <s v="Problem Reported (select one):"/>
    <s v="integer"/>
    <m/>
    <m/>
    <x v="18"/>
    <m/>
    <m/>
    <m/>
    <s v="1=Hospitalization|2=Emergency Room Visit|3=A pacemaker, implanted neurostimulator or any other implanted device|4=A new diagnosis of epilepsy|5=A new diagnosis of cancer|6=Pregnancy"/>
    <m/>
    <m/>
    <m/>
    <m/>
    <m/>
    <m/>
    <m/>
    <m/>
    <m/>
    <m/>
    <m/>
    <m/>
    <m/>
    <m/>
    <m/>
    <m/>
    <m/>
    <m/>
    <m/>
    <m/>
    <m/>
    <m/>
    <m/>
    <m/>
    <m/>
    <m/>
    <s v="participant_experience_follow_up"/>
  </r>
  <r>
    <s v="participant_experience_follow_up"/>
    <s v="Adverse Event and Participant Experience Follow-Up Form"/>
    <s v="No CRF match"/>
    <s v="High Confidence"/>
    <x v="0"/>
    <x v="323"/>
    <s v="Event Details:"/>
    <s v="Event Details:"/>
    <s v="string"/>
    <m/>
    <m/>
    <x v="0"/>
    <m/>
    <m/>
    <m/>
    <m/>
    <m/>
    <m/>
    <m/>
    <m/>
    <m/>
    <m/>
    <m/>
    <m/>
    <m/>
    <m/>
    <m/>
    <m/>
    <m/>
    <m/>
    <m/>
    <m/>
    <m/>
    <m/>
    <m/>
    <m/>
    <m/>
    <m/>
    <m/>
    <m/>
    <m/>
    <m/>
    <s v="participant_experience_follow_up"/>
  </r>
  <r>
    <s v="participant_experience_follow_up"/>
    <s v="Adverse Event and Participant Experience Follow-Up Form"/>
    <s v="No CRF match"/>
    <s v="High Confidence"/>
    <x v="0"/>
    <x v="324"/>
    <s v="Event follow up:"/>
    <s v="Event follow up:"/>
    <s v="string"/>
    <m/>
    <m/>
    <x v="0"/>
    <m/>
    <m/>
    <m/>
    <m/>
    <m/>
    <m/>
    <m/>
    <m/>
    <m/>
    <m/>
    <m/>
    <m/>
    <m/>
    <m/>
    <m/>
    <m/>
    <m/>
    <m/>
    <m/>
    <m/>
    <m/>
    <m/>
    <m/>
    <m/>
    <m/>
    <m/>
    <m/>
    <m/>
    <m/>
    <m/>
    <s v="participant_experience_follow_up"/>
  </r>
  <r>
    <s v="participant_experience_follow_up"/>
    <s v="Adverse Event and Participant Experience Follow-Up Form"/>
    <s v="No CRF match"/>
    <s v="High Confidence"/>
    <x v="0"/>
    <x v="325"/>
    <s v="Review Date:"/>
    <s v="Review Date:"/>
    <s v="date"/>
    <s v="any"/>
    <m/>
    <x v="0"/>
    <m/>
    <m/>
    <m/>
    <m/>
    <m/>
    <m/>
    <m/>
    <m/>
    <m/>
    <m/>
    <m/>
    <m/>
    <m/>
    <m/>
    <m/>
    <m/>
    <m/>
    <m/>
    <m/>
    <m/>
    <m/>
    <m/>
    <m/>
    <m/>
    <m/>
    <m/>
    <m/>
    <m/>
    <m/>
    <m/>
    <s v="participant_experience_follow_up"/>
  </r>
  <r>
    <s v="participant_experience_follow_up"/>
    <s v="Adverse Event and Participant Experience Follow-Up Form"/>
    <s v="No CRF match"/>
    <s v="High Confidence"/>
    <x v="0"/>
    <x v="326"/>
    <s v="Reviewer Comments"/>
    <s v="Reviewer Comments"/>
    <s v="string"/>
    <m/>
    <m/>
    <x v="0"/>
    <m/>
    <m/>
    <m/>
    <m/>
    <m/>
    <m/>
    <m/>
    <m/>
    <m/>
    <m/>
    <m/>
    <m/>
    <m/>
    <m/>
    <m/>
    <m/>
    <m/>
    <m/>
    <m/>
    <m/>
    <m/>
    <m/>
    <m/>
    <m/>
    <m/>
    <m/>
    <m/>
    <m/>
    <m/>
    <m/>
    <s v="participant_experience_follow_up"/>
  </r>
  <r>
    <s v="participant_experience_follow_up"/>
    <s v="Adverse Event and Participant Experience Follow-Up Form"/>
    <s v="No CRF match"/>
    <s v="High Confidence"/>
    <x v="0"/>
    <x v="327"/>
    <s v="Is the event related to study procedures (5 times sit to stand)?"/>
    <s v="Is the event related to study procedures (5 times sit to stand)?"/>
    <s v="integer"/>
    <m/>
    <m/>
    <x v="6"/>
    <m/>
    <m/>
    <m/>
    <s v="1=Unrelated|2=Possibly|3=Probably|4=Definitely"/>
    <m/>
    <m/>
    <m/>
    <m/>
    <m/>
    <m/>
    <m/>
    <m/>
    <m/>
    <m/>
    <m/>
    <m/>
    <m/>
    <m/>
    <m/>
    <m/>
    <m/>
    <m/>
    <m/>
    <m/>
    <m/>
    <m/>
    <m/>
    <m/>
    <m/>
    <m/>
    <s v="participant_experience_follow_up"/>
  </r>
  <r>
    <s v="participant_experience_follow_up"/>
    <s v="Adverse Event and Participant Experience Follow-Up Form"/>
    <s v="No CRF match"/>
    <s v="High Confidence"/>
    <x v="0"/>
    <x v="328"/>
    <s v="Is the event related to study treatment (TENS)?"/>
    <s v="Is the event related to study treatment (TENS)?"/>
    <s v="integer"/>
    <m/>
    <m/>
    <x v="6"/>
    <m/>
    <m/>
    <m/>
    <s v="1=Unrelated|2=Possibly|3=Probably|4=Definitely"/>
    <m/>
    <m/>
    <m/>
    <m/>
    <m/>
    <m/>
    <m/>
    <m/>
    <m/>
    <m/>
    <m/>
    <m/>
    <m/>
    <m/>
    <m/>
    <m/>
    <m/>
    <m/>
    <m/>
    <m/>
    <m/>
    <m/>
    <m/>
    <m/>
    <m/>
    <m/>
    <s v="participant_experience_follow_up"/>
  </r>
  <r>
    <s v="participant_experience_follow_up"/>
    <s v="Adverse Event and Participant Experience Follow-Up Form"/>
    <s v="No CRF match"/>
    <s v="High Confidence"/>
    <x v="0"/>
    <x v="329"/>
    <s v="Is this an SAE?"/>
    <s v="Is this an SAE?"/>
    <s v="integer"/>
    <m/>
    <m/>
    <x v="17"/>
    <m/>
    <m/>
    <m/>
    <s v="1=Yes|2=No"/>
    <m/>
    <m/>
    <m/>
    <m/>
    <m/>
    <m/>
    <m/>
    <m/>
    <m/>
    <m/>
    <m/>
    <m/>
    <m/>
    <m/>
    <m/>
    <m/>
    <m/>
    <m/>
    <m/>
    <m/>
    <m/>
    <m/>
    <m/>
    <m/>
    <m/>
    <m/>
    <s v="participant_experience_follow_up"/>
  </r>
  <r>
    <s v="participant_experience_follow_up"/>
    <s v="Adverse Event and Participant Experience Follow-Up Form"/>
    <s v="No CRF match"/>
    <s v="High Confidence"/>
    <x v="0"/>
    <x v="330"/>
    <s v="SAE Onset date:"/>
    <s v="SAE Onset date:"/>
    <s v="date"/>
    <s v="any"/>
    <m/>
    <x v="0"/>
    <m/>
    <m/>
    <m/>
    <m/>
    <m/>
    <m/>
    <m/>
    <m/>
    <m/>
    <m/>
    <m/>
    <m/>
    <m/>
    <m/>
    <m/>
    <m/>
    <m/>
    <m/>
    <m/>
    <m/>
    <m/>
    <m/>
    <m/>
    <m/>
    <m/>
    <m/>
    <m/>
    <m/>
    <m/>
    <m/>
    <s v="participant_experience_follow_up"/>
  </r>
  <r>
    <s v="participant_experience_follow_up"/>
    <s v="Adverse Event and Participant Experience Follow-Up Form"/>
    <s v="No CRF match"/>
    <s v="High Confidence"/>
    <x v="0"/>
    <x v="331"/>
    <s v="SAE Stop date:"/>
    <s v="SAE Stop date:"/>
    <s v="date"/>
    <s v="any"/>
    <m/>
    <x v="0"/>
    <m/>
    <m/>
    <m/>
    <m/>
    <m/>
    <m/>
    <m/>
    <m/>
    <m/>
    <m/>
    <m/>
    <m/>
    <m/>
    <m/>
    <m/>
    <m/>
    <m/>
    <m/>
    <m/>
    <m/>
    <m/>
    <m/>
    <m/>
    <m/>
    <m/>
    <m/>
    <m/>
    <m/>
    <m/>
    <m/>
    <s v="participant_experience_follow_up"/>
  </r>
  <r>
    <s v="participant_experience_follow_up"/>
    <s v="Adverse Event and Participant Experience Follow-Up Form"/>
    <s v="No CRF match"/>
    <s v="High Confidence"/>
    <x v="0"/>
    <x v="332"/>
    <s v="Severity of SAE:"/>
    <s v="Severity of SAE:"/>
    <s v="integer"/>
    <m/>
    <m/>
    <x v="15"/>
    <m/>
    <m/>
    <m/>
    <s v="1=Mild|2=Moderate|3=Severe"/>
    <m/>
    <m/>
    <m/>
    <m/>
    <m/>
    <m/>
    <m/>
    <m/>
    <m/>
    <m/>
    <m/>
    <m/>
    <m/>
    <m/>
    <m/>
    <m/>
    <m/>
    <m/>
    <m/>
    <m/>
    <m/>
    <m/>
    <m/>
    <m/>
    <m/>
    <m/>
    <s v="participant_experience_follow_up"/>
  </r>
  <r>
    <s v="participant_experience_follow_up"/>
    <s v="Adverse Event and Participant Experience Follow-Up Form"/>
    <s v="No CRF match"/>
    <s v="High Confidence"/>
    <x v="0"/>
    <x v="333"/>
    <s v="Is this event unexpected?"/>
    <s v="Is this event unexpected?"/>
    <s v="integer"/>
    <m/>
    <m/>
    <x v="17"/>
    <m/>
    <m/>
    <m/>
    <s v="1=Yes|2=No"/>
    <m/>
    <m/>
    <m/>
    <m/>
    <m/>
    <m/>
    <m/>
    <m/>
    <m/>
    <m/>
    <m/>
    <m/>
    <m/>
    <m/>
    <m/>
    <m/>
    <m/>
    <m/>
    <m/>
    <m/>
    <m/>
    <m/>
    <m/>
    <m/>
    <m/>
    <m/>
    <s v="participant_experience_follow_up"/>
  </r>
  <r>
    <s v="participant_experience_follow_up"/>
    <s v="Adverse Event and Participant Experience Follow-Up Form"/>
    <s v="No CRF match"/>
    <s v="High Confidence"/>
    <x v="0"/>
    <x v="334"/>
    <s v="Was there any action, including treatments and medications taken as a result of the event?"/>
    <s v="Was there any action, including treatments and medications taken as a result of the event?"/>
    <s v="integer"/>
    <m/>
    <m/>
    <x v="17"/>
    <m/>
    <m/>
    <m/>
    <s v="1=Yes|2=No"/>
    <m/>
    <m/>
    <m/>
    <m/>
    <m/>
    <m/>
    <m/>
    <m/>
    <m/>
    <m/>
    <m/>
    <m/>
    <m/>
    <m/>
    <m/>
    <m/>
    <m/>
    <m/>
    <m/>
    <m/>
    <m/>
    <m/>
    <m/>
    <m/>
    <m/>
    <m/>
    <s v="participant_experience_follow_up"/>
  </r>
  <r>
    <s v="participant_experience_follow_up"/>
    <s v="Adverse Event and Participant Experience Follow-Up Form"/>
    <s v="No CRF match"/>
    <s v="High Confidence"/>
    <x v="0"/>
    <x v="335"/>
    <s v="If Yes, please explain:"/>
    <s v="If Yes, please explain:"/>
    <s v="string"/>
    <m/>
    <m/>
    <x v="0"/>
    <m/>
    <m/>
    <m/>
    <m/>
    <m/>
    <m/>
    <m/>
    <m/>
    <m/>
    <m/>
    <m/>
    <m/>
    <m/>
    <m/>
    <m/>
    <m/>
    <m/>
    <m/>
    <m/>
    <m/>
    <m/>
    <m/>
    <m/>
    <m/>
    <m/>
    <m/>
    <m/>
    <m/>
    <m/>
    <m/>
    <s v="participant_experience_follow_up"/>
  </r>
  <r>
    <s v="participant_experience_follow_up"/>
    <s v="Adverse Event and Participant Experience Follow-Up Form"/>
    <s v="No CRF match"/>
    <s v="High Confidence"/>
    <x v="0"/>
    <x v="336"/>
    <s v="Discon_Dis:Participant discontinued on their ownWas it the participant or study staff that decided that TENS should be discontinued?"/>
    <s v="Was it the participant or study staff that decided that TENS should be discontinued?[choice=Participant discontinued on their own]"/>
    <s v="boolean"/>
    <m/>
    <m/>
    <x v="1"/>
    <m/>
    <m/>
    <m/>
    <s v="0=Unchecked|1=Checked"/>
    <m/>
    <m/>
    <m/>
    <m/>
    <m/>
    <m/>
    <m/>
    <m/>
    <m/>
    <m/>
    <m/>
    <m/>
    <m/>
    <m/>
    <m/>
    <m/>
    <m/>
    <m/>
    <m/>
    <m/>
    <m/>
    <m/>
    <m/>
    <m/>
    <m/>
    <m/>
    <s v="participant_experience_follow_up"/>
  </r>
  <r>
    <s v="participant_experience_follow_up"/>
    <s v="Adverse Event and Participant Experience Follow-Up Form"/>
    <s v="No CRF match"/>
    <s v="High Confidence"/>
    <x v="0"/>
    <x v="337"/>
    <s v="Discon_Dis:Study staff directed participant to discontinue TENS useWas it the participant or study staff that decided that TENS should be discontinued?"/>
    <s v="Was it the participant or study staff that decided that TENS should be discontinued?[choice=Study staff directed participant to discontinue TENS use]"/>
    <s v="boolean"/>
    <m/>
    <m/>
    <x v="1"/>
    <m/>
    <m/>
    <m/>
    <s v="0=Unchecked|1=Checked"/>
    <m/>
    <m/>
    <m/>
    <m/>
    <m/>
    <m/>
    <m/>
    <m/>
    <m/>
    <m/>
    <m/>
    <m/>
    <m/>
    <m/>
    <m/>
    <m/>
    <m/>
    <m/>
    <m/>
    <m/>
    <m/>
    <m/>
    <m/>
    <m/>
    <m/>
    <m/>
    <s v="participant_experience_follow_up"/>
  </r>
  <r>
    <s v="participant_experience_follow_up"/>
    <s v="Adverse Event and Participant Experience Follow-Up Form"/>
    <s v="No CRF match"/>
    <s v="High Confidence"/>
    <x v="0"/>
    <x v="338"/>
    <s v="Reason:"/>
    <s v="Reason:"/>
    <s v="string"/>
    <m/>
    <m/>
    <x v="0"/>
    <m/>
    <m/>
    <m/>
    <m/>
    <m/>
    <m/>
    <m/>
    <m/>
    <m/>
    <m/>
    <m/>
    <m/>
    <m/>
    <m/>
    <m/>
    <m/>
    <m/>
    <m/>
    <m/>
    <m/>
    <m/>
    <m/>
    <m/>
    <m/>
    <m/>
    <m/>
    <m/>
    <m/>
    <m/>
    <m/>
    <s v="participant_experience_follow_up"/>
  </r>
  <r>
    <s v="participant_experience_follow_up"/>
    <s v="Adverse Event and Participant Experience Follow-Up Form"/>
    <s v="No CRF match"/>
    <s v="High Confidence"/>
    <x v="0"/>
    <x v="339"/>
    <s v="Patient Experience follow up hard copy."/>
    <s v="Patient Experience follow up hard copy."/>
    <s v="string"/>
    <m/>
    <m/>
    <x v="0"/>
    <m/>
    <m/>
    <m/>
    <m/>
    <m/>
    <m/>
    <m/>
    <m/>
    <m/>
    <m/>
    <m/>
    <m/>
    <m/>
    <m/>
    <m/>
    <m/>
    <m/>
    <m/>
    <m/>
    <m/>
    <m/>
    <m/>
    <m/>
    <m/>
    <m/>
    <m/>
    <m/>
    <m/>
    <m/>
    <m/>
    <s v="participant_experience_follow_up"/>
  </r>
  <r>
    <m/>
    <m/>
    <m/>
    <m/>
    <x v="11"/>
    <x v="340"/>
    <m/>
    <m/>
    <m/>
    <m/>
    <m/>
    <x v="0"/>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6A4867-1062-4624-8ADF-7E501E7D3E88}"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39" firstHeaderRow="1" firstDataRow="1" firstDataCol="1"/>
  <pivotFields count="43">
    <pivotField showAll="0"/>
    <pivotField showAll="0"/>
    <pivotField showAll="0"/>
    <pivotField showAll="0"/>
    <pivotField axis="axisRow" showAll="0">
      <items count="14">
        <item x="3"/>
        <item x="1"/>
        <item x="8"/>
        <item h="1" x="0"/>
        <item h="1" x="2"/>
        <item x="10"/>
        <item m="1" x="12"/>
        <item x="7"/>
        <item x="4"/>
        <item x="5"/>
        <item x="9"/>
        <item h="1" x="11"/>
        <item x="6"/>
        <item t="default"/>
      </items>
    </pivotField>
    <pivotField axis="axisRow" showAll="0">
      <items count="342">
        <item x="8"/>
        <item x="67"/>
        <item x="68"/>
        <item x="69"/>
        <item x="70"/>
        <item x="71"/>
        <item x="72"/>
        <item x="283"/>
        <item x="282"/>
        <item x="339"/>
        <item x="47"/>
        <item x="14"/>
        <item x="293"/>
        <item x="292"/>
        <item x="294"/>
        <item x="295"/>
        <item x="296"/>
        <item x="297"/>
        <item x="298"/>
        <item x="299"/>
        <item x="300"/>
        <item x="183"/>
        <item x="188"/>
        <item x="186"/>
        <item x="187"/>
        <item x="185"/>
        <item x="138"/>
        <item x="147"/>
        <item x="148"/>
        <item x="149"/>
        <item x="150"/>
        <item x="151"/>
        <item x="152"/>
        <item x="153"/>
        <item x="154"/>
        <item x="155"/>
        <item x="156"/>
        <item x="139"/>
        <item x="157"/>
        <item x="158"/>
        <item x="159"/>
        <item x="160"/>
        <item x="161"/>
        <item x="162"/>
        <item x="163"/>
        <item x="164"/>
        <item x="165"/>
        <item x="166"/>
        <item x="140"/>
        <item x="167"/>
        <item x="168"/>
        <item x="169"/>
        <item x="170"/>
        <item x="171"/>
        <item x="172"/>
        <item x="173"/>
        <item x="174"/>
        <item x="175"/>
        <item x="176"/>
        <item x="141"/>
        <item x="177"/>
        <item x="178"/>
        <item x="179"/>
        <item x="180"/>
        <item x="181"/>
        <item x="182"/>
        <item x="142"/>
        <item x="143"/>
        <item x="144"/>
        <item x="145"/>
        <item x="146"/>
        <item x="195"/>
        <item x="189"/>
        <item x="190"/>
        <item x="191"/>
        <item x="192"/>
        <item x="193"/>
        <item x="194"/>
        <item x="184"/>
        <item x="46"/>
        <item x="17"/>
        <item x="277"/>
        <item x="22"/>
        <item x="34"/>
        <item x="25"/>
        <item x="27"/>
        <item x="309"/>
        <item x="338"/>
        <item x="64"/>
        <item x="336"/>
        <item x="337"/>
        <item x="314"/>
        <item x="48"/>
        <item x="60"/>
        <item x="7"/>
        <item x="280"/>
        <item x="281"/>
        <item x="279"/>
        <item x="61"/>
        <item x="16"/>
        <item x="52"/>
        <item x="267"/>
        <item x="268"/>
        <item x="269"/>
        <item x="95"/>
        <item x="97"/>
        <item x="98"/>
        <item x="93"/>
        <item x="96"/>
        <item x="92"/>
        <item x="73"/>
        <item x="82"/>
        <item x="83"/>
        <item x="84"/>
        <item x="85"/>
        <item x="86"/>
        <item x="87"/>
        <item x="88"/>
        <item x="89"/>
        <item x="90"/>
        <item x="91"/>
        <item x="74"/>
        <item x="75"/>
        <item x="76"/>
        <item x="77"/>
        <item x="78"/>
        <item x="79"/>
        <item x="80"/>
        <item x="81"/>
        <item x="94"/>
        <item x="118"/>
        <item x="111"/>
        <item x="100"/>
        <item x="103"/>
        <item x="105"/>
        <item x="102"/>
        <item x="116"/>
        <item x="113"/>
        <item x="104"/>
        <item x="117"/>
        <item x="109"/>
        <item x="110"/>
        <item x="101"/>
        <item x="112"/>
        <item x="107"/>
        <item x="106"/>
        <item x="115"/>
        <item x="114"/>
        <item x="119"/>
        <item x="108"/>
        <item x="2"/>
        <item x="9"/>
        <item x="20"/>
        <item x="334"/>
        <item x="321"/>
        <item x="323"/>
        <item x="324"/>
        <item x="335"/>
        <item x="327"/>
        <item x="322"/>
        <item x="329"/>
        <item x="333"/>
        <item x="328"/>
        <item x="236"/>
        <item x="237"/>
        <item x="231"/>
        <item x="232"/>
        <item x="235"/>
        <item x="234"/>
        <item x="233"/>
        <item x="50"/>
        <item x="51"/>
        <item x="270"/>
        <item x="271"/>
        <item x="272"/>
        <item x="273"/>
        <item x="274"/>
        <item x="31"/>
        <item x="275"/>
        <item x="13"/>
        <item x="63"/>
        <item x="26"/>
        <item x="3"/>
        <item x="135"/>
        <item x="123"/>
        <item x="124"/>
        <item x="122"/>
        <item x="126"/>
        <item x="131"/>
        <item x="133"/>
        <item x="120"/>
        <item x="134"/>
        <item x="136"/>
        <item x="130"/>
        <item x="121"/>
        <item x="129"/>
        <item x="128"/>
        <item x="132"/>
        <item x="125"/>
        <item x="127"/>
        <item x="62"/>
        <item x="248"/>
        <item x="247"/>
        <item x="244"/>
        <item x="250"/>
        <item x="249"/>
        <item x="246"/>
        <item x="326"/>
        <item x="243"/>
        <item x="245"/>
        <item x="325"/>
        <item x="66"/>
        <item x="38"/>
        <item x="304"/>
        <item x="37"/>
        <item x="303"/>
        <item x="306"/>
        <item x="137"/>
        <item x="310"/>
        <item x="19"/>
        <item x="312"/>
        <item x="311"/>
        <item x="217"/>
        <item x="213"/>
        <item x="211"/>
        <item x="219"/>
        <item x="212"/>
        <item x="218"/>
        <item x="215"/>
        <item x="210"/>
        <item x="216"/>
        <item x="221"/>
        <item x="220"/>
        <item x="214"/>
        <item x="222"/>
        <item x="260"/>
        <item x="4"/>
        <item x="227"/>
        <item x="228"/>
        <item x="224"/>
        <item x="229"/>
        <item x="223"/>
        <item x="230"/>
        <item x="225"/>
        <item x="226"/>
        <item x="313"/>
        <item x="18"/>
        <item x="285"/>
        <item x="286"/>
        <item x="287"/>
        <item x="288"/>
        <item x="290"/>
        <item x="289"/>
        <item x="205"/>
        <item x="197"/>
        <item x="199"/>
        <item x="198"/>
        <item x="200"/>
        <item x="196"/>
        <item x="201"/>
        <item x="204"/>
        <item x="202"/>
        <item x="203"/>
        <item x="206"/>
        <item x="207"/>
        <item x="53"/>
        <item x="54"/>
        <item x="55"/>
        <item x="56"/>
        <item x="57"/>
        <item x="58"/>
        <item x="59"/>
        <item x="30"/>
        <item x="259"/>
        <item x="252"/>
        <item x="253"/>
        <item x="254"/>
        <item x="256"/>
        <item x="251"/>
        <item x="258"/>
        <item x="255"/>
        <item x="257"/>
        <item x="318"/>
        <item x="319"/>
        <item x="320"/>
        <item x="0"/>
        <item x="10"/>
        <item x="262"/>
        <item x="263"/>
        <item x="264"/>
        <item x="265"/>
        <item x="266"/>
        <item x="261"/>
        <item x="45"/>
        <item x="42"/>
        <item x="43"/>
        <item x="44"/>
        <item x="36"/>
        <item x="302"/>
        <item x="35"/>
        <item x="301"/>
        <item x="330"/>
        <item x="332"/>
        <item x="331"/>
        <item x="278"/>
        <item x="49"/>
        <item x="28"/>
        <item x="29"/>
        <item x="32"/>
        <item x="33"/>
        <item x="6"/>
        <item x="208"/>
        <item x="209"/>
        <item x="11"/>
        <item x="41"/>
        <item x="23"/>
        <item x="21"/>
        <item x="240"/>
        <item x="239"/>
        <item x="241"/>
        <item x="242"/>
        <item x="238"/>
        <item x="291"/>
        <item x="284"/>
        <item x="39"/>
        <item x="40"/>
        <item x="305"/>
        <item x="15"/>
        <item x="317"/>
        <item x="307"/>
        <item x="308"/>
        <item x="5"/>
        <item x="99"/>
        <item x="1"/>
        <item x="276"/>
        <item x="12"/>
        <item x="315"/>
        <item x="316"/>
        <item x="65"/>
        <item x="24"/>
        <item x="340"/>
        <item t="default"/>
      </items>
    </pivotField>
    <pivotField showAll="0"/>
    <pivotField showAll="0"/>
    <pivotField showAll="0"/>
    <pivotField showAll="0"/>
    <pivotField showAll="0"/>
    <pivotField showAll="0">
      <items count="20">
        <item x="11"/>
        <item x="1"/>
        <item x="10"/>
        <item x="14"/>
        <item x="4"/>
        <item x="16"/>
        <item x="9"/>
        <item x="17"/>
        <item x="15"/>
        <item x="6"/>
        <item x="5"/>
        <item x="18"/>
        <item x="7"/>
        <item x="8"/>
        <item x="12"/>
        <item x="3"/>
        <item x="2"/>
        <item x="1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4"/>
    <field x="5"/>
  </rowFields>
  <rowItems count="136">
    <i>
      <x/>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217"/>
    </i>
    <i>
      <x v="1"/>
    </i>
    <i r="1">
      <x v="10"/>
    </i>
    <i r="1">
      <x v="79"/>
    </i>
    <i r="1">
      <x v="88"/>
    </i>
    <i r="1">
      <x v="92"/>
    </i>
    <i r="1">
      <x v="93"/>
    </i>
    <i r="1">
      <x v="98"/>
    </i>
    <i r="1">
      <x v="100"/>
    </i>
    <i r="1">
      <x v="170"/>
    </i>
    <i r="1">
      <x v="171"/>
    </i>
    <i r="1">
      <x v="180"/>
    </i>
    <i r="1">
      <x v="200"/>
    </i>
    <i r="1">
      <x v="211"/>
    </i>
    <i r="1">
      <x v="265"/>
    </i>
    <i r="1">
      <x v="266"/>
    </i>
    <i r="1">
      <x v="267"/>
    </i>
    <i r="1">
      <x v="268"/>
    </i>
    <i r="1">
      <x v="269"/>
    </i>
    <i r="1">
      <x v="270"/>
    </i>
    <i r="1">
      <x v="271"/>
    </i>
    <i r="1">
      <x v="305"/>
    </i>
    <i r="1">
      <x v="338"/>
    </i>
    <i>
      <x v="2"/>
    </i>
    <i r="1">
      <x v="163"/>
    </i>
    <i r="1">
      <x v="164"/>
    </i>
    <i r="1">
      <x v="165"/>
    </i>
    <i r="1">
      <x v="166"/>
    </i>
    <i r="1">
      <x v="167"/>
    </i>
    <i r="1">
      <x v="168"/>
    </i>
    <i r="1">
      <x v="169"/>
    </i>
    <i>
      <x v="5"/>
    </i>
    <i r="1">
      <x v="235"/>
    </i>
    <i>
      <x v="7"/>
    </i>
    <i r="1">
      <x v="237"/>
    </i>
    <i r="1">
      <x v="238"/>
    </i>
    <i r="1">
      <x v="239"/>
    </i>
    <i r="1">
      <x v="240"/>
    </i>
    <i r="1">
      <x v="241"/>
    </i>
    <i r="1">
      <x v="242"/>
    </i>
    <i r="1">
      <x v="243"/>
    </i>
    <i r="1">
      <x v="244"/>
    </i>
    <i>
      <x v="8"/>
    </i>
    <i r="1">
      <x v="254"/>
    </i>
    <i r="1">
      <x v="255"/>
    </i>
    <i r="1">
      <x v="256"/>
    </i>
    <i r="1">
      <x v="257"/>
    </i>
    <i r="1">
      <x v="258"/>
    </i>
    <i r="1">
      <x v="259"/>
    </i>
    <i>
      <x v="9"/>
    </i>
    <i r="1">
      <x v="253"/>
    </i>
    <i r="1">
      <x v="260"/>
    </i>
    <i r="1">
      <x v="261"/>
    </i>
    <i r="1">
      <x v="262"/>
    </i>
    <i r="1">
      <x v="263"/>
    </i>
    <i r="1">
      <x v="264"/>
    </i>
    <i>
      <x v="10"/>
    </i>
    <i r="1">
      <x v="317"/>
    </i>
    <i r="1">
      <x v="318"/>
    </i>
    <i r="1">
      <x v="319"/>
    </i>
    <i r="1">
      <x v="320"/>
    </i>
    <i r="1">
      <x v="321"/>
    </i>
    <i>
      <x v="12"/>
    </i>
    <i r="1">
      <x v="222"/>
    </i>
    <i r="1">
      <x v="223"/>
    </i>
    <i r="1">
      <x v="224"/>
    </i>
    <i r="1">
      <x v="225"/>
    </i>
    <i r="1">
      <x v="226"/>
    </i>
    <i r="1">
      <x v="227"/>
    </i>
    <i r="1">
      <x v="228"/>
    </i>
    <i r="1">
      <x v="229"/>
    </i>
    <i r="1">
      <x v="230"/>
    </i>
    <i r="1">
      <x v="231"/>
    </i>
    <i r="1">
      <x v="232"/>
    </i>
    <i r="1">
      <x v="233"/>
    </i>
    <i r="1">
      <x v="23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E4AA3-3204-4428-83DC-F1479C052463}">
  <dimension ref="A1:H30"/>
  <sheetViews>
    <sheetView topLeftCell="C1" workbookViewId="0">
      <selection activeCell="E17" sqref="E17"/>
    </sheetView>
  </sheetViews>
  <sheetFormatPr defaultRowHeight="14.25" x14ac:dyDescent="0.45"/>
  <cols>
    <col min="1" max="1" width="18.53125" style="6" customWidth="1"/>
    <col min="2" max="2" width="26.3984375" style="6" customWidth="1"/>
    <col min="3" max="3" width="20.9296875" style="6" customWidth="1"/>
    <col min="4" max="4" width="38.6640625" style="6" customWidth="1"/>
    <col min="5" max="5" width="35.3984375" customWidth="1"/>
    <col min="6" max="6" width="17.9296875" customWidth="1"/>
    <col min="7" max="7" width="29.53125" customWidth="1"/>
    <col min="8" max="8" width="40.796875" customWidth="1"/>
  </cols>
  <sheetData>
    <row r="1" spans="1:8" x14ac:dyDescent="0.45">
      <c r="A1" s="5" t="s">
        <v>0</v>
      </c>
      <c r="B1" s="5" t="s">
        <v>1</v>
      </c>
      <c r="C1" s="5" t="s">
        <v>2</v>
      </c>
      <c r="D1" s="5" t="s">
        <v>3</v>
      </c>
      <c r="E1" s="1" t="s">
        <v>4</v>
      </c>
      <c r="F1" s="1" t="s">
        <v>5</v>
      </c>
      <c r="G1" s="2" t="s">
        <v>1184</v>
      </c>
      <c r="H1" s="1" t="s">
        <v>6</v>
      </c>
    </row>
    <row r="2" spans="1:8" x14ac:dyDescent="0.45">
      <c r="A2" s="6" t="s">
        <v>50</v>
      </c>
      <c r="B2" s="6" t="s">
        <v>51</v>
      </c>
      <c r="C2" s="6" t="s">
        <v>52</v>
      </c>
      <c r="D2" s="6" t="s">
        <v>53</v>
      </c>
      <c r="E2" s="3" t="s">
        <v>1186</v>
      </c>
      <c r="F2" s="3" t="s">
        <v>55</v>
      </c>
      <c r="G2" s="4" t="s">
        <v>1186</v>
      </c>
      <c r="H2" s="3" t="s">
        <v>56</v>
      </c>
    </row>
    <row r="3" spans="1:8" x14ac:dyDescent="0.45">
      <c r="A3" s="6" t="s">
        <v>39</v>
      </c>
      <c r="B3" s="6" t="s">
        <v>40</v>
      </c>
      <c r="C3" s="6" t="s">
        <v>41</v>
      </c>
      <c r="D3" s="6" t="s">
        <v>42</v>
      </c>
      <c r="E3" s="3" t="s">
        <v>43</v>
      </c>
      <c r="F3" s="3" t="s">
        <v>12</v>
      </c>
      <c r="G3" s="4" t="s">
        <v>43</v>
      </c>
      <c r="H3" s="3" t="s">
        <v>44</v>
      </c>
    </row>
    <row r="4" spans="1:8" x14ac:dyDescent="0.45">
      <c r="A4" s="6" t="s">
        <v>19</v>
      </c>
      <c r="B4" s="6" t="s">
        <v>20</v>
      </c>
      <c r="C4" s="6" t="s">
        <v>21</v>
      </c>
      <c r="D4" s="6" t="s">
        <v>22</v>
      </c>
      <c r="E4" s="3" t="s">
        <v>20</v>
      </c>
      <c r="F4" s="3" t="s">
        <v>12</v>
      </c>
      <c r="G4" s="4" t="s">
        <v>20</v>
      </c>
      <c r="H4" s="3" t="s">
        <v>23</v>
      </c>
    </row>
    <row r="5" spans="1:8" s="3" customFormat="1" x14ac:dyDescent="0.45">
      <c r="A5" s="6" t="s">
        <v>156</v>
      </c>
      <c r="B5" s="6" t="s">
        <v>157</v>
      </c>
      <c r="C5" s="6" t="s">
        <v>158</v>
      </c>
      <c r="D5" s="6" t="s">
        <v>159</v>
      </c>
      <c r="E5" s="3" t="s">
        <v>160</v>
      </c>
      <c r="F5" s="3" t="s">
        <v>12</v>
      </c>
      <c r="G5" s="4" t="s">
        <v>160</v>
      </c>
      <c r="H5" t="s">
        <v>161</v>
      </c>
    </row>
    <row r="6" spans="1:8" s="3" customFormat="1" x14ac:dyDescent="0.45">
      <c r="A6" s="6" t="s">
        <v>116</v>
      </c>
      <c r="B6" s="6" t="s">
        <v>117</v>
      </c>
      <c r="C6" s="6" t="s">
        <v>118</v>
      </c>
      <c r="D6" s="6" t="s">
        <v>119</v>
      </c>
      <c r="E6" s="3" t="s">
        <v>120</v>
      </c>
      <c r="F6" s="3" t="s">
        <v>12</v>
      </c>
      <c r="G6" s="4" t="s">
        <v>120</v>
      </c>
      <c r="H6" t="s">
        <v>121</v>
      </c>
    </row>
    <row r="7" spans="1:8" s="3" customFormat="1" x14ac:dyDescent="0.45">
      <c r="A7" s="6" t="s">
        <v>111</v>
      </c>
      <c r="B7" s="6" t="s">
        <v>112</v>
      </c>
      <c r="C7" s="6" t="s">
        <v>113</v>
      </c>
      <c r="D7" s="6" t="s">
        <v>114</v>
      </c>
      <c r="E7" s="3" t="s">
        <v>98</v>
      </c>
      <c r="F7" s="3" t="s">
        <v>12</v>
      </c>
      <c r="G7" s="4" t="s">
        <v>98</v>
      </c>
      <c r="H7" t="s">
        <v>115</v>
      </c>
    </row>
    <row r="8" spans="1:8" s="3" customFormat="1" x14ac:dyDescent="0.45">
      <c r="A8" s="6" t="s">
        <v>88</v>
      </c>
      <c r="B8" s="6" t="s">
        <v>89</v>
      </c>
      <c r="C8" s="6" t="s">
        <v>90</v>
      </c>
      <c r="D8" s="6" t="s">
        <v>91</v>
      </c>
      <c r="E8" s="3" t="s">
        <v>1187</v>
      </c>
      <c r="F8" s="3" t="s">
        <v>55</v>
      </c>
      <c r="G8" s="4" t="s">
        <v>1187</v>
      </c>
      <c r="H8" t="s">
        <v>93</v>
      </c>
    </row>
    <row r="9" spans="1:8" s="3" customFormat="1" x14ac:dyDescent="0.45">
      <c r="A9" s="6" t="s">
        <v>72</v>
      </c>
      <c r="B9" s="6" t="s">
        <v>73</v>
      </c>
      <c r="C9" s="6" t="s">
        <v>74</v>
      </c>
      <c r="D9" s="6" t="s">
        <v>75</v>
      </c>
      <c r="E9" s="3" t="s">
        <v>1192</v>
      </c>
      <c r="F9" s="3" t="s">
        <v>12</v>
      </c>
      <c r="G9" s="4" t="s">
        <v>1192</v>
      </c>
      <c r="H9" s="3" t="s">
        <v>76</v>
      </c>
    </row>
    <row r="10" spans="1:8" s="3" customFormat="1" x14ac:dyDescent="0.45">
      <c r="A10" s="6" t="s">
        <v>82</v>
      </c>
      <c r="B10" s="6" t="s">
        <v>83</v>
      </c>
      <c r="C10" s="6" t="s">
        <v>84</v>
      </c>
      <c r="D10" s="6" t="s">
        <v>85</v>
      </c>
      <c r="E10" s="3" t="s">
        <v>86</v>
      </c>
      <c r="F10" s="3" t="s">
        <v>12</v>
      </c>
      <c r="G10" s="4" t="s">
        <v>86</v>
      </c>
      <c r="H10" t="s">
        <v>87</v>
      </c>
    </row>
    <row r="11" spans="1:8" s="3" customFormat="1" x14ac:dyDescent="0.45">
      <c r="A11" s="6" t="s">
        <v>94</v>
      </c>
      <c r="B11" s="6" t="s">
        <v>95</v>
      </c>
      <c r="C11" s="6" t="s">
        <v>96</v>
      </c>
      <c r="D11" s="6" t="s">
        <v>97</v>
      </c>
      <c r="E11" s="7" t="s">
        <v>98</v>
      </c>
      <c r="F11" s="7" t="s">
        <v>55</v>
      </c>
      <c r="G11" s="8" t="s">
        <v>1188</v>
      </c>
      <c r="H11" t="s">
        <v>99</v>
      </c>
    </row>
    <row r="12" spans="1:8" s="3" customFormat="1" x14ac:dyDescent="0.45">
      <c r="A12" s="6" t="s">
        <v>100</v>
      </c>
      <c r="B12" s="6" t="s">
        <v>101</v>
      </c>
      <c r="C12" s="6" t="s">
        <v>102</v>
      </c>
      <c r="D12" s="6" t="s">
        <v>103</v>
      </c>
      <c r="E12" s="7" t="s">
        <v>104</v>
      </c>
      <c r="F12" s="7" t="s">
        <v>55</v>
      </c>
      <c r="G12" s="8" t="s">
        <v>1188</v>
      </c>
      <c r="H12" t="s">
        <v>105</v>
      </c>
    </row>
    <row r="13" spans="1:8" s="3" customFormat="1" x14ac:dyDescent="0.45">
      <c r="A13" s="6" t="s">
        <v>122</v>
      </c>
      <c r="B13" s="6" t="s">
        <v>123</v>
      </c>
      <c r="C13" s="6" t="s">
        <v>124</v>
      </c>
      <c r="D13" s="6" t="s">
        <v>125</v>
      </c>
      <c r="E13" s="7" t="s">
        <v>98</v>
      </c>
      <c r="F13" s="7" t="s">
        <v>55</v>
      </c>
      <c r="G13" s="8" t="s">
        <v>1188</v>
      </c>
      <c r="H13" t="s">
        <v>126</v>
      </c>
    </row>
    <row r="14" spans="1:8" x14ac:dyDescent="0.45">
      <c r="A14" s="6" t="s">
        <v>136</v>
      </c>
      <c r="B14" s="6" t="s">
        <v>137</v>
      </c>
      <c r="C14" s="6" t="s">
        <v>138</v>
      </c>
      <c r="D14" s="6" t="s">
        <v>139</v>
      </c>
      <c r="E14" s="7" t="s">
        <v>140</v>
      </c>
      <c r="F14" s="7" t="s">
        <v>55</v>
      </c>
      <c r="G14" s="8" t="s">
        <v>1188</v>
      </c>
      <c r="H14" t="s">
        <v>141</v>
      </c>
    </row>
    <row r="15" spans="1:8" x14ac:dyDescent="0.45">
      <c r="A15" s="6" t="s">
        <v>7</v>
      </c>
      <c r="B15" s="6" t="s">
        <v>8</v>
      </c>
      <c r="C15" s="6" t="s">
        <v>9</v>
      </c>
      <c r="D15" s="6" t="s">
        <v>10</v>
      </c>
      <c r="E15" s="3" t="s">
        <v>11</v>
      </c>
      <c r="F15" s="3" t="s">
        <v>12</v>
      </c>
      <c r="G15" s="3" t="s">
        <v>1185</v>
      </c>
      <c r="H15" s="3" t="s">
        <v>13</v>
      </c>
    </row>
    <row r="16" spans="1:8" x14ac:dyDescent="0.45">
      <c r="A16" s="6" t="s">
        <v>14</v>
      </c>
      <c r="B16" s="6" t="s">
        <v>15</v>
      </c>
      <c r="C16" s="6" t="s">
        <v>16</v>
      </c>
      <c r="D16" s="6" t="s">
        <v>17</v>
      </c>
      <c r="E16" s="3" t="s">
        <v>11</v>
      </c>
      <c r="F16" s="3" t="s">
        <v>12</v>
      </c>
      <c r="G16" s="3" t="s">
        <v>1185</v>
      </c>
      <c r="H16" s="3" t="s">
        <v>18</v>
      </c>
    </row>
    <row r="17" spans="1:8" s="3" customFormat="1" x14ac:dyDescent="0.45">
      <c r="A17" s="6" t="s">
        <v>24</v>
      </c>
      <c r="B17" s="6" t="s">
        <v>25</v>
      </c>
      <c r="C17" s="6" t="s">
        <v>26</v>
      </c>
      <c r="D17" s="6" t="s">
        <v>27</v>
      </c>
      <c r="E17" s="3" t="s">
        <v>11</v>
      </c>
      <c r="F17" s="3" t="s">
        <v>12</v>
      </c>
      <c r="G17" s="3" t="s">
        <v>1185</v>
      </c>
      <c r="H17" s="3" t="s">
        <v>28</v>
      </c>
    </row>
    <row r="18" spans="1:8" x14ac:dyDescent="0.45">
      <c r="A18" s="6" t="s">
        <v>29</v>
      </c>
      <c r="B18" s="6" t="s">
        <v>30</v>
      </c>
      <c r="C18" s="6" t="s">
        <v>31</v>
      </c>
      <c r="D18" s="6" t="s">
        <v>32</v>
      </c>
      <c r="E18" s="3" t="s">
        <v>11</v>
      </c>
      <c r="F18" s="3" t="s">
        <v>12</v>
      </c>
      <c r="G18" s="3" t="s">
        <v>1185</v>
      </c>
      <c r="H18" s="3" t="s">
        <v>33</v>
      </c>
    </row>
    <row r="19" spans="1:8" x14ac:dyDescent="0.45">
      <c r="A19" s="6" t="s">
        <v>34</v>
      </c>
      <c r="B19" s="6" t="s">
        <v>35</v>
      </c>
      <c r="C19" s="6" t="s">
        <v>36</v>
      </c>
      <c r="D19" s="6" t="s">
        <v>37</v>
      </c>
      <c r="E19" s="3" t="s">
        <v>11</v>
      </c>
      <c r="F19" s="3" t="s">
        <v>12</v>
      </c>
      <c r="G19" s="3" t="s">
        <v>1185</v>
      </c>
      <c r="H19" s="3" t="s">
        <v>38</v>
      </c>
    </row>
    <row r="20" spans="1:8" x14ac:dyDescent="0.45">
      <c r="A20" s="6" t="s">
        <v>45</v>
      </c>
      <c r="B20" s="6" t="s">
        <v>46</v>
      </c>
      <c r="C20" s="6" t="s">
        <v>47</v>
      </c>
      <c r="D20" s="6" t="s">
        <v>48</v>
      </c>
      <c r="E20" s="3" t="s">
        <v>11</v>
      </c>
      <c r="F20" s="3" t="s">
        <v>12</v>
      </c>
      <c r="G20" s="3" t="s">
        <v>1185</v>
      </c>
      <c r="H20" s="3" t="s">
        <v>49</v>
      </c>
    </row>
    <row r="21" spans="1:8" x14ac:dyDescent="0.45">
      <c r="A21" s="6" t="s">
        <v>57</v>
      </c>
      <c r="B21" s="6" t="s">
        <v>58</v>
      </c>
      <c r="C21" s="6" t="s">
        <v>59</v>
      </c>
      <c r="D21" s="6" t="s">
        <v>60</v>
      </c>
      <c r="E21" s="3" t="s">
        <v>11</v>
      </c>
      <c r="F21" s="3" t="s">
        <v>12</v>
      </c>
      <c r="G21" s="3" t="s">
        <v>1185</v>
      </c>
      <c r="H21" t="s">
        <v>61</v>
      </c>
    </row>
    <row r="22" spans="1:8" x14ac:dyDescent="0.45">
      <c r="A22" s="6" t="s">
        <v>62</v>
      </c>
      <c r="B22" s="6" t="s">
        <v>63</v>
      </c>
      <c r="C22" s="6" t="s">
        <v>64</v>
      </c>
      <c r="D22" s="6" t="s">
        <v>65</v>
      </c>
      <c r="E22" s="3" t="s">
        <v>11</v>
      </c>
      <c r="F22" s="3" t="s">
        <v>12</v>
      </c>
      <c r="G22" s="3" t="s">
        <v>1185</v>
      </c>
      <c r="H22" t="s">
        <v>66</v>
      </c>
    </row>
    <row r="23" spans="1:8" x14ac:dyDescent="0.45">
      <c r="A23" s="6" t="s">
        <v>67</v>
      </c>
      <c r="B23" s="6" t="s">
        <v>68</v>
      </c>
      <c r="C23" s="6" t="s">
        <v>69</v>
      </c>
      <c r="D23" s="6" t="s">
        <v>70</v>
      </c>
      <c r="E23" s="3" t="s">
        <v>11</v>
      </c>
      <c r="F23" s="3" t="s">
        <v>12</v>
      </c>
      <c r="G23" s="3" t="s">
        <v>1185</v>
      </c>
      <c r="H23" t="s">
        <v>71</v>
      </c>
    </row>
    <row r="24" spans="1:8" x14ac:dyDescent="0.45">
      <c r="A24" s="6" t="s">
        <v>77</v>
      </c>
      <c r="B24" s="6" t="s">
        <v>78</v>
      </c>
      <c r="C24" s="6" t="s">
        <v>79</v>
      </c>
      <c r="D24" s="6" t="s">
        <v>80</v>
      </c>
      <c r="E24" s="3" t="s">
        <v>11</v>
      </c>
      <c r="F24" s="3" t="s">
        <v>12</v>
      </c>
      <c r="G24" s="3" t="s">
        <v>1185</v>
      </c>
      <c r="H24" t="s">
        <v>81</v>
      </c>
    </row>
    <row r="25" spans="1:8" x14ac:dyDescent="0.45">
      <c r="A25" s="6" t="s">
        <v>106</v>
      </c>
      <c r="B25" s="6" t="s">
        <v>107</v>
      </c>
      <c r="C25" s="6" t="s">
        <v>108</v>
      </c>
      <c r="D25" s="6" t="s">
        <v>109</v>
      </c>
      <c r="E25" s="3" t="s">
        <v>11</v>
      </c>
      <c r="F25" s="3" t="s">
        <v>12</v>
      </c>
      <c r="G25" s="3" t="s">
        <v>1185</v>
      </c>
      <c r="H25" t="s">
        <v>110</v>
      </c>
    </row>
    <row r="26" spans="1:8" x14ac:dyDescent="0.45">
      <c r="A26" s="6" t="s">
        <v>127</v>
      </c>
      <c r="B26" s="6" t="s">
        <v>128</v>
      </c>
      <c r="C26" s="6" t="s">
        <v>129</v>
      </c>
      <c r="D26" s="6" t="s">
        <v>130</v>
      </c>
      <c r="E26" s="3" t="s">
        <v>11</v>
      </c>
      <c r="F26" s="3" t="s">
        <v>12</v>
      </c>
      <c r="G26" s="3" t="s">
        <v>1185</v>
      </c>
      <c r="H26" t="s">
        <v>131</v>
      </c>
    </row>
    <row r="27" spans="1:8" x14ac:dyDescent="0.45">
      <c r="A27" s="6" t="s">
        <v>132</v>
      </c>
      <c r="B27" s="6" t="s">
        <v>101</v>
      </c>
      <c r="C27" s="6" t="s">
        <v>133</v>
      </c>
      <c r="D27" s="6" t="s">
        <v>134</v>
      </c>
      <c r="E27" s="3" t="s">
        <v>11</v>
      </c>
      <c r="F27" s="3" t="s">
        <v>12</v>
      </c>
      <c r="G27" s="3" t="s">
        <v>1185</v>
      </c>
      <c r="H27" t="s">
        <v>135</v>
      </c>
    </row>
    <row r="28" spans="1:8" x14ac:dyDescent="0.45">
      <c r="A28" s="6" t="s">
        <v>142</v>
      </c>
      <c r="B28" s="6" t="s">
        <v>143</v>
      </c>
      <c r="C28" s="6" t="s">
        <v>144</v>
      </c>
      <c r="D28" s="6" t="s">
        <v>145</v>
      </c>
      <c r="E28" s="3" t="s">
        <v>11</v>
      </c>
      <c r="F28" s="3" t="s">
        <v>12</v>
      </c>
      <c r="G28" s="3" t="s">
        <v>1185</v>
      </c>
      <c r="H28" t="s">
        <v>146</v>
      </c>
    </row>
    <row r="29" spans="1:8" x14ac:dyDescent="0.45">
      <c r="A29" s="6" t="s">
        <v>147</v>
      </c>
      <c r="B29" s="6" t="s">
        <v>143</v>
      </c>
      <c r="C29" s="6" t="s">
        <v>148</v>
      </c>
      <c r="D29" s="6" t="s">
        <v>149</v>
      </c>
      <c r="E29" s="3" t="s">
        <v>11</v>
      </c>
      <c r="F29" s="3" t="s">
        <v>12</v>
      </c>
      <c r="G29" s="3" t="s">
        <v>1185</v>
      </c>
      <c r="H29" t="s">
        <v>150</v>
      </c>
    </row>
    <row r="30" spans="1:8" x14ac:dyDescent="0.45">
      <c r="A30" s="6" t="s">
        <v>151</v>
      </c>
      <c r="B30" s="6" t="s">
        <v>152</v>
      </c>
      <c r="C30" s="6" t="s">
        <v>153</v>
      </c>
      <c r="D30" s="6" t="s">
        <v>154</v>
      </c>
      <c r="E30" s="3" t="s">
        <v>11</v>
      </c>
      <c r="F30" s="3" t="s">
        <v>12</v>
      </c>
      <c r="G30" s="3" t="s">
        <v>1185</v>
      </c>
      <c r="H30" t="s">
        <v>155</v>
      </c>
    </row>
  </sheetData>
  <autoFilter ref="A1:H30" xr:uid="{946E4AA3-3204-4428-83DC-F1479C052463}">
    <sortState xmlns:xlrd2="http://schemas.microsoft.com/office/spreadsheetml/2017/richdata2" ref="A2:H30">
      <sortCondition descending="1" ref="G1:G30"/>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3F794-074F-4617-8989-23303CBF32F6}">
  <dimension ref="A1:AQ341"/>
  <sheetViews>
    <sheetView workbookViewId="0">
      <pane ySplit="1" topLeftCell="A2" activePane="bottomLeft" state="frozen"/>
      <selection pane="bottomLeft" activeCell="L1" sqref="L1"/>
    </sheetView>
  </sheetViews>
  <sheetFormatPr defaultRowHeight="14.25" x14ac:dyDescent="0.45"/>
  <cols>
    <col min="1" max="1" width="31.1328125" customWidth="1"/>
    <col min="2" max="2" width="37.9296875" customWidth="1"/>
    <col min="3" max="3" width="33.265625" customWidth="1"/>
    <col min="4" max="4" width="17.9296875" bestFit="1" customWidth="1"/>
    <col min="5" max="5" width="21.6640625" bestFit="1" customWidth="1"/>
    <col min="6" max="6" width="18.53125" customWidth="1"/>
    <col min="11" max="11" width="19" customWidth="1"/>
    <col min="12" max="12" width="25.796875" customWidth="1"/>
  </cols>
  <sheetData>
    <row r="1" spans="1:43" x14ac:dyDescent="0.45">
      <c r="A1" s="1" t="s">
        <v>162</v>
      </c>
      <c r="B1" s="2" t="s">
        <v>1</v>
      </c>
      <c r="C1" s="2" t="s">
        <v>4</v>
      </c>
      <c r="D1" s="2" t="s">
        <v>5</v>
      </c>
      <c r="E1" s="2" t="s">
        <v>1184</v>
      </c>
      <c r="F1" s="1" t="s">
        <v>163</v>
      </c>
      <c r="G1" s="1" t="s">
        <v>164</v>
      </c>
      <c r="H1" s="1" t="s">
        <v>165</v>
      </c>
      <c r="I1" s="1" t="s">
        <v>166</v>
      </c>
      <c r="J1" s="1" t="s">
        <v>167</v>
      </c>
      <c r="K1" s="1" t="s">
        <v>168</v>
      </c>
      <c r="L1" s="1" t="s">
        <v>169</v>
      </c>
      <c r="M1" s="1" t="s">
        <v>170</v>
      </c>
      <c r="N1" s="1" t="s">
        <v>171</v>
      </c>
      <c r="O1" s="1" t="s">
        <v>172</v>
      </c>
      <c r="P1" s="1" t="s">
        <v>173</v>
      </c>
      <c r="Q1" s="1" t="s">
        <v>174</v>
      </c>
      <c r="R1" s="1" t="s">
        <v>175</v>
      </c>
      <c r="S1" s="1" t="s">
        <v>176</v>
      </c>
      <c r="T1" s="1" t="s">
        <v>177</v>
      </c>
      <c r="U1" s="1" t="s">
        <v>178</v>
      </c>
      <c r="V1" s="1" t="s">
        <v>179</v>
      </c>
      <c r="W1" s="1" t="s">
        <v>180</v>
      </c>
      <c r="X1" s="1" t="s">
        <v>181</v>
      </c>
      <c r="Y1" s="1" t="s">
        <v>182</v>
      </c>
      <c r="Z1" s="1" t="s">
        <v>183</v>
      </c>
      <c r="AA1" s="1" t="s">
        <v>184</v>
      </c>
      <c r="AB1" s="1" t="s">
        <v>185</v>
      </c>
      <c r="AC1" s="1" t="s">
        <v>186</v>
      </c>
      <c r="AD1" s="1" t="s">
        <v>187</v>
      </c>
      <c r="AE1" s="1" t="s">
        <v>188</v>
      </c>
      <c r="AF1" s="1" t="s">
        <v>189</v>
      </c>
      <c r="AG1" s="1" t="s">
        <v>190</v>
      </c>
      <c r="AH1" s="1" t="s">
        <v>191</v>
      </c>
      <c r="AI1" s="1" t="s">
        <v>192</v>
      </c>
      <c r="AJ1" s="1" t="s">
        <v>193</v>
      </c>
      <c r="AK1" s="1" t="s">
        <v>194</v>
      </c>
      <c r="AL1" s="1" t="s">
        <v>195</v>
      </c>
      <c r="AM1" s="1" t="s">
        <v>196</v>
      </c>
      <c r="AN1" s="1" t="s">
        <v>197</v>
      </c>
      <c r="AO1" s="1" t="s">
        <v>198</v>
      </c>
      <c r="AP1" s="1" t="s">
        <v>199</v>
      </c>
      <c r="AQ1" s="1" t="s">
        <v>0</v>
      </c>
    </row>
    <row r="2" spans="1:43" x14ac:dyDescent="0.45">
      <c r="A2" t="s">
        <v>57</v>
      </c>
      <c r="B2" t="s">
        <v>58</v>
      </c>
      <c r="C2" t="s">
        <v>11</v>
      </c>
      <c r="D2" t="s">
        <v>12</v>
      </c>
      <c r="E2" t="str">
        <f>VLOOKUP(A2,Metadata!$A$1:$H$30,7,FALSE)</f>
        <v>No HEAL CRF Match</v>
      </c>
      <c r="F2" t="s">
        <v>200</v>
      </c>
      <c r="G2" t="s">
        <v>201</v>
      </c>
      <c r="H2" t="s">
        <v>201</v>
      </c>
      <c r="I2" t="s">
        <v>202</v>
      </c>
      <c r="AQ2" t="s">
        <v>57</v>
      </c>
    </row>
    <row r="3" spans="1:43" x14ac:dyDescent="0.45">
      <c r="A3" t="s">
        <v>57</v>
      </c>
      <c r="B3" t="s">
        <v>58</v>
      </c>
      <c r="C3" t="s">
        <v>11</v>
      </c>
      <c r="D3" t="s">
        <v>12</v>
      </c>
      <c r="E3" t="str">
        <f>VLOOKUP(A3,Metadata!$A$1:$H$30,7,FALSE)</f>
        <v>No HEAL CRF Match</v>
      </c>
      <c r="F3" t="s">
        <v>203</v>
      </c>
      <c r="G3" t="s">
        <v>204</v>
      </c>
      <c r="H3" t="s">
        <v>204</v>
      </c>
      <c r="I3" t="s">
        <v>205</v>
      </c>
      <c r="L3" t="s">
        <v>206</v>
      </c>
      <c r="P3" t="s">
        <v>207</v>
      </c>
      <c r="AQ3" t="s">
        <v>57</v>
      </c>
    </row>
    <row r="4" spans="1:43" x14ac:dyDescent="0.45">
      <c r="A4" t="s">
        <v>57</v>
      </c>
      <c r="B4" t="s">
        <v>58</v>
      </c>
      <c r="C4" t="s">
        <v>11</v>
      </c>
      <c r="D4" t="s">
        <v>12</v>
      </c>
      <c r="E4" t="str">
        <f>VLOOKUP(A4,Metadata!$A$1:$H$30,7,FALSE)</f>
        <v>No HEAL CRF Match</v>
      </c>
      <c r="F4" t="s">
        <v>208</v>
      </c>
      <c r="G4" t="s">
        <v>209</v>
      </c>
      <c r="H4" t="s">
        <v>209</v>
      </c>
      <c r="I4" t="s">
        <v>202</v>
      </c>
      <c r="AQ4" t="s">
        <v>57</v>
      </c>
    </row>
    <row r="5" spans="1:43" x14ac:dyDescent="0.45">
      <c r="A5" t="s">
        <v>57</v>
      </c>
      <c r="B5" t="s">
        <v>58</v>
      </c>
      <c r="C5" t="s">
        <v>11</v>
      </c>
      <c r="D5" t="s">
        <v>12</v>
      </c>
      <c r="E5" t="str">
        <f>VLOOKUP(A5,Metadata!$A$1:$H$30,7,FALSE)</f>
        <v>No HEAL CRF Match</v>
      </c>
      <c r="F5" t="s">
        <v>210</v>
      </c>
      <c r="G5" t="s">
        <v>211</v>
      </c>
      <c r="H5" t="s">
        <v>211</v>
      </c>
      <c r="I5" t="s">
        <v>202</v>
      </c>
      <c r="AQ5" t="s">
        <v>57</v>
      </c>
    </row>
    <row r="6" spans="1:43" x14ac:dyDescent="0.45">
      <c r="A6" t="s">
        <v>57</v>
      </c>
      <c r="B6" t="s">
        <v>58</v>
      </c>
      <c r="C6" t="s">
        <v>11</v>
      </c>
      <c r="D6" t="s">
        <v>12</v>
      </c>
      <c r="E6" t="str">
        <f>VLOOKUP(A6,Metadata!$A$1:$H$30,7,FALSE)</f>
        <v>No HEAL CRF Match</v>
      </c>
      <c r="F6" t="s">
        <v>212</v>
      </c>
      <c r="G6" t="s">
        <v>213</v>
      </c>
      <c r="H6" t="s">
        <v>213</v>
      </c>
      <c r="I6" t="s">
        <v>202</v>
      </c>
      <c r="M6" t="s">
        <v>214</v>
      </c>
      <c r="AQ6" t="s">
        <v>57</v>
      </c>
    </row>
    <row r="7" spans="1:43" x14ac:dyDescent="0.45">
      <c r="A7" t="s">
        <v>57</v>
      </c>
      <c r="B7" t="s">
        <v>58</v>
      </c>
      <c r="C7" t="s">
        <v>11</v>
      </c>
      <c r="D7" t="s">
        <v>12</v>
      </c>
      <c r="E7" t="str">
        <f>VLOOKUP(A7,Metadata!$A$1:$H$30,7,FALSE)</f>
        <v>No HEAL CRF Match</v>
      </c>
      <c r="F7" t="s">
        <v>215</v>
      </c>
      <c r="G7" t="s">
        <v>216</v>
      </c>
      <c r="H7" t="s">
        <v>217</v>
      </c>
      <c r="I7" t="s">
        <v>218</v>
      </c>
      <c r="L7" t="s">
        <v>206</v>
      </c>
      <c r="P7" t="s">
        <v>219</v>
      </c>
      <c r="AQ7" t="s">
        <v>57</v>
      </c>
    </row>
    <row r="8" spans="1:43" x14ac:dyDescent="0.45">
      <c r="A8" t="s">
        <v>57</v>
      </c>
      <c r="B8" t="s">
        <v>58</v>
      </c>
      <c r="C8" t="s">
        <v>11</v>
      </c>
      <c r="D8" t="s">
        <v>12</v>
      </c>
      <c r="E8" t="str">
        <f>VLOOKUP(A8,Metadata!$A$1:$H$30,7,FALSE)</f>
        <v>No HEAL CRF Match</v>
      </c>
      <c r="F8" t="s">
        <v>220</v>
      </c>
      <c r="G8" t="s">
        <v>221</v>
      </c>
      <c r="H8" t="s">
        <v>222</v>
      </c>
      <c r="I8" t="s">
        <v>205</v>
      </c>
      <c r="L8" t="s">
        <v>223</v>
      </c>
      <c r="P8" t="s">
        <v>224</v>
      </c>
      <c r="AQ8" t="s">
        <v>57</v>
      </c>
    </row>
    <row r="9" spans="1:43" x14ac:dyDescent="0.45">
      <c r="A9" t="s">
        <v>57</v>
      </c>
      <c r="B9" t="s">
        <v>58</v>
      </c>
      <c r="C9" t="s">
        <v>11</v>
      </c>
      <c r="D9" t="s">
        <v>12</v>
      </c>
      <c r="E9" t="str">
        <f>VLOOKUP(A9,Metadata!$A$1:$H$30,7,FALSE)</f>
        <v>No HEAL CRF Match</v>
      </c>
      <c r="F9" t="s">
        <v>225</v>
      </c>
      <c r="G9" t="s">
        <v>226</v>
      </c>
      <c r="H9" t="s">
        <v>227</v>
      </c>
      <c r="I9" t="s">
        <v>202</v>
      </c>
      <c r="J9" t="s">
        <v>225</v>
      </c>
      <c r="AQ9" t="s">
        <v>57</v>
      </c>
    </row>
    <row r="10" spans="1:43" x14ac:dyDescent="0.45">
      <c r="A10" t="s">
        <v>57</v>
      </c>
      <c r="B10" t="s">
        <v>58</v>
      </c>
      <c r="C10" t="s">
        <v>11</v>
      </c>
      <c r="D10" t="s">
        <v>12</v>
      </c>
      <c r="E10" t="str">
        <f>VLOOKUP(A10,Metadata!$A$1:$H$30,7,FALSE)</f>
        <v>No HEAL CRF Match</v>
      </c>
      <c r="F10" t="s">
        <v>228</v>
      </c>
      <c r="G10" t="s">
        <v>229</v>
      </c>
      <c r="H10" t="s">
        <v>230</v>
      </c>
      <c r="I10" t="s">
        <v>205</v>
      </c>
      <c r="L10" t="s">
        <v>206</v>
      </c>
      <c r="P10" t="s">
        <v>207</v>
      </c>
      <c r="AQ10" t="s">
        <v>57</v>
      </c>
    </row>
    <row r="11" spans="1:43" x14ac:dyDescent="0.45">
      <c r="A11" t="s">
        <v>57</v>
      </c>
      <c r="B11" t="s">
        <v>58</v>
      </c>
      <c r="C11" t="s">
        <v>11</v>
      </c>
      <c r="D11" t="s">
        <v>12</v>
      </c>
      <c r="E11" t="str">
        <f>VLOOKUP(A11,Metadata!$A$1:$H$30,7,FALSE)</f>
        <v>No HEAL CRF Match</v>
      </c>
      <c r="F11" t="s">
        <v>231</v>
      </c>
      <c r="G11" t="s">
        <v>232</v>
      </c>
      <c r="H11" t="s">
        <v>233</v>
      </c>
      <c r="I11" t="s">
        <v>205</v>
      </c>
      <c r="L11" t="s">
        <v>206</v>
      </c>
      <c r="P11" t="s">
        <v>207</v>
      </c>
      <c r="AQ11" t="s">
        <v>57</v>
      </c>
    </row>
    <row r="12" spans="1:43" x14ac:dyDescent="0.45">
      <c r="A12" t="s">
        <v>57</v>
      </c>
      <c r="B12" t="s">
        <v>58</v>
      </c>
      <c r="C12" t="s">
        <v>11</v>
      </c>
      <c r="D12" t="s">
        <v>12</v>
      </c>
      <c r="E12" t="str">
        <f>VLOOKUP(A12,Metadata!$A$1:$H$30,7,FALSE)</f>
        <v>No HEAL CRF Match</v>
      </c>
      <c r="F12" t="s">
        <v>234</v>
      </c>
      <c r="G12" t="s">
        <v>235</v>
      </c>
      <c r="H12" t="s">
        <v>236</v>
      </c>
      <c r="I12" t="s">
        <v>205</v>
      </c>
      <c r="L12" t="s">
        <v>206</v>
      </c>
      <c r="P12" t="s">
        <v>207</v>
      </c>
      <c r="AQ12" t="s">
        <v>57</v>
      </c>
    </row>
    <row r="13" spans="1:43" x14ac:dyDescent="0.45">
      <c r="A13" t="s">
        <v>57</v>
      </c>
      <c r="B13" t="s">
        <v>58</v>
      </c>
      <c r="C13" t="s">
        <v>11</v>
      </c>
      <c r="D13" t="s">
        <v>12</v>
      </c>
      <c r="E13" t="str">
        <f>VLOOKUP(A13,Metadata!$A$1:$H$30,7,FALSE)</f>
        <v>No HEAL CRF Match</v>
      </c>
      <c r="F13" t="s">
        <v>237</v>
      </c>
      <c r="G13" t="s">
        <v>238</v>
      </c>
      <c r="H13" t="s">
        <v>239</v>
      </c>
      <c r="I13" t="s">
        <v>205</v>
      </c>
      <c r="L13" t="s">
        <v>206</v>
      </c>
      <c r="P13" t="s">
        <v>207</v>
      </c>
      <c r="AQ13" t="s">
        <v>57</v>
      </c>
    </row>
    <row r="14" spans="1:43" x14ac:dyDescent="0.45">
      <c r="A14" t="s">
        <v>57</v>
      </c>
      <c r="B14" t="s">
        <v>58</v>
      </c>
      <c r="C14" t="s">
        <v>11</v>
      </c>
      <c r="D14" t="s">
        <v>12</v>
      </c>
      <c r="E14" t="str">
        <f>VLOOKUP(A14,Metadata!$A$1:$H$30,7,FALSE)</f>
        <v>No HEAL CRF Match</v>
      </c>
      <c r="F14" t="s">
        <v>240</v>
      </c>
      <c r="G14" t="s">
        <v>241</v>
      </c>
      <c r="H14" t="s">
        <v>242</v>
      </c>
      <c r="I14" t="s">
        <v>205</v>
      </c>
      <c r="L14" t="s">
        <v>206</v>
      </c>
      <c r="P14" t="s">
        <v>207</v>
      </c>
      <c r="AQ14" t="s">
        <v>57</v>
      </c>
    </row>
    <row r="15" spans="1:43" x14ac:dyDescent="0.45">
      <c r="A15" t="s">
        <v>57</v>
      </c>
      <c r="B15" t="s">
        <v>58</v>
      </c>
      <c r="C15" t="s">
        <v>11</v>
      </c>
      <c r="D15" t="s">
        <v>12</v>
      </c>
      <c r="E15" t="str">
        <f>VLOOKUP(A15,Metadata!$A$1:$H$30,7,FALSE)</f>
        <v>No HEAL CRF Match</v>
      </c>
      <c r="F15" t="s">
        <v>243</v>
      </c>
      <c r="G15" t="s">
        <v>244</v>
      </c>
      <c r="H15" t="s">
        <v>245</v>
      </c>
      <c r="I15" t="s">
        <v>205</v>
      </c>
      <c r="L15" t="s">
        <v>206</v>
      </c>
      <c r="P15" t="s">
        <v>207</v>
      </c>
      <c r="AQ15" t="s">
        <v>57</v>
      </c>
    </row>
    <row r="16" spans="1:43" x14ac:dyDescent="0.45">
      <c r="A16" t="s">
        <v>57</v>
      </c>
      <c r="B16" t="s">
        <v>58</v>
      </c>
      <c r="C16" t="s">
        <v>11</v>
      </c>
      <c r="D16" t="s">
        <v>12</v>
      </c>
      <c r="E16" t="str">
        <f>VLOOKUP(A16,Metadata!$A$1:$H$30,7,FALSE)</f>
        <v>No HEAL CRF Match</v>
      </c>
      <c r="F16" t="s">
        <v>246</v>
      </c>
      <c r="G16" t="s">
        <v>247</v>
      </c>
      <c r="H16" t="s">
        <v>248</v>
      </c>
      <c r="I16" t="s">
        <v>205</v>
      </c>
      <c r="L16" t="s">
        <v>206</v>
      </c>
      <c r="P16" t="s">
        <v>207</v>
      </c>
      <c r="AQ16" t="s">
        <v>57</v>
      </c>
    </row>
    <row r="17" spans="1:43" x14ac:dyDescent="0.45">
      <c r="A17" t="s">
        <v>57</v>
      </c>
      <c r="B17" t="s">
        <v>58</v>
      </c>
      <c r="C17" t="s">
        <v>11</v>
      </c>
      <c r="D17" t="s">
        <v>12</v>
      </c>
      <c r="E17" t="str">
        <f>VLOOKUP(A17,Metadata!$A$1:$H$30,7,FALSE)</f>
        <v>No HEAL CRF Match</v>
      </c>
      <c r="F17" t="s">
        <v>249</v>
      </c>
      <c r="G17" t="s">
        <v>250</v>
      </c>
      <c r="H17" t="s">
        <v>251</v>
      </c>
      <c r="I17" t="s">
        <v>205</v>
      </c>
      <c r="L17" t="s">
        <v>206</v>
      </c>
      <c r="P17" t="s">
        <v>207</v>
      </c>
      <c r="AQ17" t="s">
        <v>57</v>
      </c>
    </row>
    <row r="18" spans="1:43" x14ac:dyDescent="0.45">
      <c r="A18" t="s">
        <v>57</v>
      </c>
      <c r="B18" t="s">
        <v>58</v>
      </c>
      <c r="C18" t="s">
        <v>11</v>
      </c>
      <c r="D18" t="s">
        <v>12</v>
      </c>
      <c r="E18" t="str">
        <f>VLOOKUP(A18,Metadata!$A$1:$H$30,7,FALSE)</f>
        <v>No HEAL CRF Match</v>
      </c>
      <c r="F18" t="s">
        <v>252</v>
      </c>
      <c r="G18" t="s">
        <v>253</v>
      </c>
      <c r="H18" t="s">
        <v>254</v>
      </c>
      <c r="I18" t="s">
        <v>205</v>
      </c>
      <c r="L18" t="s">
        <v>206</v>
      </c>
      <c r="P18" t="s">
        <v>207</v>
      </c>
      <c r="AQ18" t="s">
        <v>57</v>
      </c>
    </row>
    <row r="19" spans="1:43" x14ac:dyDescent="0.45">
      <c r="A19" t="s">
        <v>57</v>
      </c>
      <c r="B19" t="s">
        <v>58</v>
      </c>
      <c r="C19" t="s">
        <v>11</v>
      </c>
      <c r="D19" t="s">
        <v>12</v>
      </c>
      <c r="E19" t="str">
        <f>VLOOKUP(A19,Metadata!$A$1:$H$30,7,FALSE)</f>
        <v>No HEAL CRF Match</v>
      </c>
      <c r="F19" t="s">
        <v>255</v>
      </c>
      <c r="G19" t="s">
        <v>256</v>
      </c>
      <c r="H19" t="s">
        <v>257</v>
      </c>
      <c r="I19" t="s">
        <v>205</v>
      </c>
      <c r="L19" t="s">
        <v>206</v>
      </c>
      <c r="P19" t="s">
        <v>207</v>
      </c>
      <c r="AQ19" t="s">
        <v>57</v>
      </c>
    </row>
    <row r="20" spans="1:43" x14ac:dyDescent="0.45">
      <c r="A20" t="s">
        <v>57</v>
      </c>
      <c r="B20" t="s">
        <v>58</v>
      </c>
      <c r="C20" t="s">
        <v>11</v>
      </c>
      <c r="D20" t="s">
        <v>12</v>
      </c>
      <c r="E20" t="str">
        <f>VLOOKUP(A20,Metadata!$A$1:$H$30,7,FALSE)</f>
        <v>No HEAL CRF Match</v>
      </c>
      <c r="F20" t="s">
        <v>258</v>
      </c>
      <c r="G20" t="s">
        <v>259</v>
      </c>
      <c r="H20" t="s">
        <v>260</v>
      </c>
      <c r="I20" t="s">
        <v>205</v>
      </c>
      <c r="L20" t="s">
        <v>206</v>
      </c>
      <c r="P20" t="s">
        <v>207</v>
      </c>
      <c r="AQ20" t="s">
        <v>57</v>
      </c>
    </row>
    <row r="21" spans="1:43" x14ac:dyDescent="0.45">
      <c r="A21" t="s">
        <v>57</v>
      </c>
      <c r="B21" t="s">
        <v>58</v>
      </c>
      <c r="C21" t="s">
        <v>11</v>
      </c>
      <c r="D21" t="s">
        <v>12</v>
      </c>
      <c r="E21" t="str">
        <f>VLOOKUP(A21,Metadata!$A$1:$H$30,7,FALSE)</f>
        <v>No HEAL CRF Match</v>
      </c>
      <c r="F21" t="s">
        <v>261</v>
      </c>
      <c r="G21" t="s">
        <v>262</v>
      </c>
      <c r="H21" t="s">
        <v>263</v>
      </c>
      <c r="I21" t="s">
        <v>205</v>
      </c>
      <c r="L21" t="s">
        <v>206</v>
      </c>
      <c r="P21" t="s">
        <v>207</v>
      </c>
      <c r="AQ21" t="s">
        <v>57</v>
      </c>
    </row>
    <row r="22" spans="1:43" x14ac:dyDescent="0.45">
      <c r="A22" t="s">
        <v>57</v>
      </c>
      <c r="B22" t="s">
        <v>58</v>
      </c>
      <c r="C22" t="s">
        <v>11</v>
      </c>
      <c r="D22" t="s">
        <v>12</v>
      </c>
      <c r="E22" t="str">
        <f>VLOOKUP(A22,Metadata!$A$1:$H$30,7,FALSE)</f>
        <v>No HEAL CRF Match</v>
      </c>
      <c r="F22" t="s">
        <v>264</v>
      </c>
      <c r="G22" t="s">
        <v>265</v>
      </c>
      <c r="H22" t="s">
        <v>266</v>
      </c>
      <c r="I22" t="s">
        <v>267</v>
      </c>
      <c r="AQ22" t="s">
        <v>57</v>
      </c>
    </row>
    <row r="23" spans="1:43" x14ac:dyDescent="0.45">
      <c r="A23" t="s">
        <v>62</v>
      </c>
      <c r="B23" t="s">
        <v>63</v>
      </c>
      <c r="C23" t="s">
        <v>11</v>
      </c>
      <c r="D23" t="s">
        <v>12</v>
      </c>
      <c r="E23" t="str">
        <f>VLOOKUP(A23,Metadata!$A$1:$H$30,7,FALSE)</f>
        <v>No HEAL CRF Match</v>
      </c>
      <c r="F23" t="s">
        <v>268</v>
      </c>
      <c r="G23" t="s">
        <v>269</v>
      </c>
      <c r="H23" t="s">
        <v>270</v>
      </c>
      <c r="I23" t="s">
        <v>202</v>
      </c>
      <c r="AQ23" t="s">
        <v>62</v>
      </c>
    </row>
    <row r="24" spans="1:43" x14ac:dyDescent="0.45">
      <c r="A24" t="s">
        <v>62</v>
      </c>
      <c r="B24" t="s">
        <v>63</v>
      </c>
      <c r="C24" t="s">
        <v>11</v>
      </c>
      <c r="D24" t="s">
        <v>12</v>
      </c>
      <c r="E24" t="str">
        <f>VLOOKUP(A24,Metadata!$A$1:$H$30,7,FALSE)</f>
        <v>No HEAL CRF Match</v>
      </c>
      <c r="F24" t="s">
        <v>271</v>
      </c>
      <c r="G24" t="s">
        <v>272</v>
      </c>
      <c r="H24" t="s">
        <v>273</v>
      </c>
      <c r="I24" t="s">
        <v>202</v>
      </c>
      <c r="AQ24" t="s">
        <v>62</v>
      </c>
    </row>
    <row r="25" spans="1:43" x14ac:dyDescent="0.45">
      <c r="A25" t="s">
        <v>62</v>
      </c>
      <c r="B25" t="s">
        <v>63</v>
      </c>
      <c r="C25" t="s">
        <v>11</v>
      </c>
      <c r="D25" t="s">
        <v>12</v>
      </c>
      <c r="E25" t="str">
        <f>VLOOKUP(A25,Metadata!$A$1:$H$30,7,FALSE)</f>
        <v>No HEAL CRF Match</v>
      </c>
      <c r="F25" t="s">
        <v>274</v>
      </c>
      <c r="G25" t="s">
        <v>275</v>
      </c>
      <c r="H25" t="s">
        <v>276</v>
      </c>
      <c r="I25" t="s">
        <v>205</v>
      </c>
      <c r="L25" t="s">
        <v>277</v>
      </c>
      <c r="P25" t="s">
        <v>278</v>
      </c>
      <c r="AQ25" t="s">
        <v>62</v>
      </c>
    </row>
    <row r="26" spans="1:43" x14ac:dyDescent="0.45">
      <c r="A26" t="s">
        <v>62</v>
      </c>
      <c r="B26" t="s">
        <v>63</v>
      </c>
      <c r="C26" t="s">
        <v>11</v>
      </c>
      <c r="D26" t="s">
        <v>12</v>
      </c>
      <c r="E26" t="str">
        <f>VLOOKUP(A26,Metadata!$A$1:$H$30,7,FALSE)</f>
        <v>No HEAL CRF Match</v>
      </c>
      <c r="F26" t="s">
        <v>279</v>
      </c>
      <c r="G26" t="s">
        <v>280</v>
      </c>
      <c r="H26" t="s">
        <v>281</v>
      </c>
      <c r="I26" t="s">
        <v>202</v>
      </c>
      <c r="M26" t="s">
        <v>282</v>
      </c>
      <c r="AQ26" t="s">
        <v>62</v>
      </c>
    </row>
    <row r="27" spans="1:43" x14ac:dyDescent="0.45">
      <c r="A27" t="s">
        <v>62</v>
      </c>
      <c r="B27" t="s">
        <v>63</v>
      </c>
      <c r="C27" t="s">
        <v>11</v>
      </c>
      <c r="D27" t="s">
        <v>12</v>
      </c>
      <c r="E27" t="str">
        <f>VLOOKUP(A27,Metadata!$A$1:$H$30,7,FALSE)</f>
        <v>No HEAL CRF Match</v>
      </c>
      <c r="F27" t="s">
        <v>283</v>
      </c>
      <c r="G27" t="s">
        <v>284</v>
      </c>
      <c r="H27" t="s">
        <v>285</v>
      </c>
      <c r="I27" t="s">
        <v>218</v>
      </c>
      <c r="L27" t="s">
        <v>206</v>
      </c>
      <c r="P27" t="s">
        <v>207</v>
      </c>
      <c r="AQ27" t="s">
        <v>62</v>
      </c>
    </row>
    <row r="28" spans="1:43" x14ac:dyDescent="0.45">
      <c r="A28" t="s">
        <v>62</v>
      </c>
      <c r="B28" t="s">
        <v>63</v>
      </c>
      <c r="C28" t="s">
        <v>11</v>
      </c>
      <c r="D28" t="s">
        <v>12</v>
      </c>
      <c r="E28" t="str">
        <f>VLOOKUP(A28,Metadata!$A$1:$H$30,7,FALSE)</f>
        <v>No HEAL CRF Match</v>
      </c>
      <c r="F28" t="s">
        <v>286</v>
      </c>
      <c r="G28" t="s">
        <v>287</v>
      </c>
      <c r="H28" t="s">
        <v>288</v>
      </c>
      <c r="I28" t="s">
        <v>202</v>
      </c>
      <c r="AQ28" t="s">
        <v>62</v>
      </c>
    </row>
    <row r="29" spans="1:43" x14ac:dyDescent="0.45">
      <c r="A29" t="s">
        <v>62</v>
      </c>
      <c r="B29" t="s">
        <v>63</v>
      </c>
      <c r="C29" t="s">
        <v>11</v>
      </c>
      <c r="D29" t="s">
        <v>12</v>
      </c>
      <c r="E29" t="str">
        <f>VLOOKUP(A29,Metadata!$A$1:$H$30,7,FALSE)</f>
        <v>No HEAL CRF Match</v>
      </c>
      <c r="F29" t="s">
        <v>289</v>
      </c>
      <c r="G29" t="s">
        <v>290</v>
      </c>
      <c r="H29" t="s">
        <v>291</v>
      </c>
      <c r="I29" t="s">
        <v>292</v>
      </c>
      <c r="J29" t="s">
        <v>293</v>
      </c>
      <c r="AQ29" t="s">
        <v>62</v>
      </c>
    </row>
    <row r="30" spans="1:43" x14ac:dyDescent="0.45">
      <c r="A30" t="s">
        <v>62</v>
      </c>
      <c r="B30" t="s">
        <v>63</v>
      </c>
      <c r="C30" t="s">
        <v>11</v>
      </c>
      <c r="D30" t="s">
        <v>12</v>
      </c>
      <c r="E30" t="str">
        <f>VLOOKUP(A30,Metadata!$A$1:$H$30,7,FALSE)</f>
        <v>No HEAL CRF Match</v>
      </c>
      <c r="F30" t="s">
        <v>294</v>
      </c>
      <c r="G30" t="s">
        <v>295</v>
      </c>
      <c r="H30" t="s">
        <v>296</v>
      </c>
      <c r="I30" t="s">
        <v>202</v>
      </c>
      <c r="AQ30" t="s">
        <v>62</v>
      </c>
    </row>
    <row r="31" spans="1:43" x14ac:dyDescent="0.45">
      <c r="A31" t="s">
        <v>62</v>
      </c>
      <c r="B31" t="s">
        <v>63</v>
      </c>
      <c r="C31" t="s">
        <v>11</v>
      </c>
      <c r="D31" t="s">
        <v>12</v>
      </c>
      <c r="E31" t="str">
        <f>VLOOKUP(A31,Metadata!$A$1:$H$30,7,FALSE)</f>
        <v>No HEAL CRF Match</v>
      </c>
      <c r="F31" t="s">
        <v>297</v>
      </c>
      <c r="G31" t="s">
        <v>298</v>
      </c>
      <c r="H31" t="s">
        <v>299</v>
      </c>
      <c r="I31" t="s">
        <v>202</v>
      </c>
      <c r="AQ31" t="s">
        <v>62</v>
      </c>
    </row>
    <row r="32" spans="1:43" x14ac:dyDescent="0.45">
      <c r="A32" t="s">
        <v>62</v>
      </c>
      <c r="B32" t="s">
        <v>63</v>
      </c>
      <c r="C32" t="s">
        <v>11</v>
      </c>
      <c r="D32" t="s">
        <v>12</v>
      </c>
      <c r="E32" t="str">
        <f>VLOOKUP(A32,Metadata!$A$1:$H$30,7,FALSE)</f>
        <v>No HEAL CRF Match</v>
      </c>
      <c r="F32" t="s">
        <v>300</v>
      </c>
      <c r="G32" t="s">
        <v>301</v>
      </c>
      <c r="H32" t="s">
        <v>302</v>
      </c>
      <c r="I32" t="s">
        <v>267</v>
      </c>
      <c r="AQ32" t="s">
        <v>62</v>
      </c>
    </row>
    <row r="33" spans="1:43" x14ac:dyDescent="0.45">
      <c r="A33" t="s">
        <v>62</v>
      </c>
      <c r="B33" t="s">
        <v>63</v>
      </c>
      <c r="C33" t="s">
        <v>11</v>
      </c>
      <c r="D33" t="s">
        <v>12</v>
      </c>
      <c r="E33" t="str">
        <f>VLOOKUP(A33,Metadata!$A$1:$H$30,7,FALSE)</f>
        <v>No HEAL CRF Match</v>
      </c>
      <c r="F33" t="s">
        <v>303</v>
      </c>
      <c r="G33" t="s">
        <v>304</v>
      </c>
      <c r="H33" t="s">
        <v>305</v>
      </c>
      <c r="I33" t="s">
        <v>267</v>
      </c>
      <c r="AQ33" t="s">
        <v>62</v>
      </c>
    </row>
    <row r="34" spans="1:43" x14ac:dyDescent="0.45">
      <c r="A34" t="s">
        <v>62</v>
      </c>
      <c r="B34" t="s">
        <v>63</v>
      </c>
      <c r="C34" t="s">
        <v>11</v>
      </c>
      <c r="D34" t="s">
        <v>12</v>
      </c>
      <c r="E34" t="str">
        <f>VLOOKUP(A34,Metadata!$A$1:$H$30,7,FALSE)</f>
        <v>No HEAL CRF Match</v>
      </c>
      <c r="F34" t="s">
        <v>306</v>
      </c>
      <c r="G34" t="s">
        <v>307</v>
      </c>
      <c r="H34" t="s">
        <v>308</v>
      </c>
      <c r="I34" t="s">
        <v>202</v>
      </c>
      <c r="J34" t="s">
        <v>225</v>
      </c>
      <c r="AQ34" t="s">
        <v>62</v>
      </c>
    </row>
    <row r="35" spans="1:43" x14ac:dyDescent="0.45">
      <c r="A35" t="s">
        <v>62</v>
      </c>
      <c r="B35" t="s">
        <v>63</v>
      </c>
      <c r="C35" t="s">
        <v>11</v>
      </c>
      <c r="D35" t="s">
        <v>12</v>
      </c>
      <c r="E35" t="str">
        <f>VLOOKUP(A35,Metadata!$A$1:$H$30,7,FALSE)</f>
        <v>No HEAL CRF Match</v>
      </c>
      <c r="F35" t="s">
        <v>309</v>
      </c>
      <c r="G35" t="s">
        <v>310</v>
      </c>
      <c r="H35" t="s">
        <v>311</v>
      </c>
      <c r="I35" t="s">
        <v>267</v>
      </c>
      <c r="AQ35" t="s">
        <v>62</v>
      </c>
    </row>
    <row r="36" spans="1:43" x14ac:dyDescent="0.45">
      <c r="A36" t="s">
        <v>34</v>
      </c>
      <c r="B36" t="s">
        <v>35</v>
      </c>
      <c r="C36" t="s">
        <v>11</v>
      </c>
      <c r="D36" t="s">
        <v>12</v>
      </c>
      <c r="E36" t="str">
        <f>VLOOKUP(A36,Metadata!$A$1:$H$30,7,FALSE)</f>
        <v>No HEAL CRF Match</v>
      </c>
      <c r="F36" t="s">
        <v>312</v>
      </c>
      <c r="G36" t="s">
        <v>313</v>
      </c>
      <c r="H36" t="s">
        <v>313</v>
      </c>
      <c r="I36" t="s">
        <v>202</v>
      </c>
      <c r="AQ36" t="s">
        <v>34</v>
      </c>
    </row>
    <row r="37" spans="1:43" x14ac:dyDescent="0.45">
      <c r="A37" t="s">
        <v>132</v>
      </c>
      <c r="B37" t="s">
        <v>101</v>
      </c>
      <c r="C37" t="s">
        <v>11</v>
      </c>
      <c r="D37" t="s">
        <v>12</v>
      </c>
      <c r="E37" t="str">
        <f>VLOOKUP(A37,Metadata!$A$1:$H$30,7,FALSE)</f>
        <v>No HEAL CRF Match</v>
      </c>
      <c r="F37" t="s">
        <v>314</v>
      </c>
      <c r="G37" t="s">
        <v>315</v>
      </c>
      <c r="H37" t="s">
        <v>315</v>
      </c>
      <c r="I37" t="s">
        <v>205</v>
      </c>
      <c r="L37" t="s">
        <v>316</v>
      </c>
      <c r="P37" t="s">
        <v>317</v>
      </c>
      <c r="AQ37" t="s">
        <v>132</v>
      </c>
    </row>
    <row r="38" spans="1:43" x14ac:dyDescent="0.45">
      <c r="A38" t="s">
        <v>132</v>
      </c>
      <c r="B38" t="s">
        <v>101</v>
      </c>
      <c r="C38" t="s">
        <v>11</v>
      </c>
      <c r="D38" t="s">
        <v>12</v>
      </c>
      <c r="E38" t="str">
        <f>VLOOKUP(A38,Metadata!$A$1:$H$30,7,FALSE)</f>
        <v>No HEAL CRF Match</v>
      </c>
      <c r="F38" t="s">
        <v>318</v>
      </c>
      <c r="G38" t="s">
        <v>319</v>
      </c>
      <c r="H38" t="s">
        <v>319</v>
      </c>
      <c r="I38" t="s">
        <v>205</v>
      </c>
      <c r="L38" t="s">
        <v>316</v>
      </c>
      <c r="P38" t="s">
        <v>320</v>
      </c>
      <c r="AQ38" t="s">
        <v>132</v>
      </c>
    </row>
    <row r="39" spans="1:43" x14ac:dyDescent="0.45">
      <c r="A39" t="s">
        <v>106</v>
      </c>
      <c r="B39" t="s">
        <v>107</v>
      </c>
      <c r="C39" t="s">
        <v>11</v>
      </c>
      <c r="D39" t="s">
        <v>12</v>
      </c>
      <c r="E39" t="str">
        <f>VLOOKUP(A39,Metadata!$A$1:$H$30,7,FALSE)</f>
        <v>No HEAL CRF Match</v>
      </c>
      <c r="F39" t="s">
        <v>321</v>
      </c>
      <c r="G39" t="s">
        <v>322</v>
      </c>
      <c r="H39" t="s">
        <v>322</v>
      </c>
      <c r="I39" t="s">
        <v>205</v>
      </c>
      <c r="L39" t="s">
        <v>316</v>
      </c>
      <c r="P39" t="s">
        <v>323</v>
      </c>
      <c r="AQ39" t="s">
        <v>106</v>
      </c>
    </row>
    <row r="40" spans="1:43" x14ac:dyDescent="0.45">
      <c r="A40" t="s">
        <v>106</v>
      </c>
      <c r="B40" t="s">
        <v>107</v>
      </c>
      <c r="C40" t="s">
        <v>11</v>
      </c>
      <c r="D40" t="s">
        <v>12</v>
      </c>
      <c r="E40" t="str">
        <f>VLOOKUP(A40,Metadata!$A$1:$H$30,7,FALSE)</f>
        <v>No HEAL CRF Match</v>
      </c>
      <c r="F40" t="s">
        <v>324</v>
      </c>
      <c r="G40" t="s">
        <v>325</v>
      </c>
      <c r="H40" t="s">
        <v>325</v>
      </c>
      <c r="I40" t="s">
        <v>205</v>
      </c>
      <c r="L40" t="s">
        <v>316</v>
      </c>
      <c r="P40" t="s">
        <v>326</v>
      </c>
      <c r="AQ40" t="s">
        <v>106</v>
      </c>
    </row>
    <row r="41" spans="1:43" x14ac:dyDescent="0.45">
      <c r="A41" t="s">
        <v>142</v>
      </c>
      <c r="B41" t="s">
        <v>143</v>
      </c>
      <c r="C41" t="s">
        <v>11</v>
      </c>
      <c r="D41" t="s">
        <v>12</v>
      </c>
      <c r="E41" t="str">
        <f>VLOOKUP(A41,Metadata!$A$1:$H$30,7,FALSE)</f>
        <v>No HEAL CRF Match</v>
      </c>
      <c r="F41" t="s">
        <v>327</v>
      </c>
      <c r="G41" t="s">
        <v>328</v>
      </c>
      <c r="H41" t="s">
        <v>328</v>
      </c>
      <c r="I41" t="s">
        <v>329</v>
      </c>
      <c r="J41" t="s">
        <v>293</v>
      </c>
      <c r="AQ41" t="s">
        <v>142</v>
      </c>
    </row>
    <row r="42" spans="1:43" x14ac:dyDescent="0.45">
      <c r="A42" t="s">
        <v>142</v>
      </c>
      <c r="B42" t="s">
        <v>143</v>
      </c>
      <c r="C42" t="s">
        <v>11</v>
      </c>
      <c r="D42" t="s">
        <v>12</v>
      </c>
      <c r="E42" t="str">
        <f>VLOOKUP(A42,Metadata!$A$1:$H$30,7,FALSE)</f>
        <v>No HEAL CRF Match</v>
      </c>
      <c r="F42" t="s">
        <v>330</v>
      </c>
      <c r="G42" t="s">
        <v>331</v>
      </c>
      <c r="H42" t="s">
        <v>331</v>
      </c>
      <c r="I42" t="s">
        <v>329</v>
      </c>
      <c r="J42" t="s">
        <v>293</v>
      </c>
      <c r="AQ42" t="s">
        <v>142</v>
      </c>
    </row>
    <row r="43" spans="1:43" x14ac:dyDescent="0.45">
      <c r="A43" t="s">
        <v>142</v>
      </c>
      <c r="B43" t="s">
        <v>143</v>
      </c>
      <c r="C43" t="s">
        <v>11</v>
      </c>
      <c r="D43" t="s">
        <v>12</v>
      </c>
      <c r="E43" t="str">
        <f>VLOOKUP(A43,Metadata!$A$1:$H$30,7,FALSE)</f>
        <v>No HEAL CRF Match</v>
      </c>
      <c r="F43" t="s">
        <v>332</v>
      </c>
      <c r="G43" t="s">
        <v>333</v>
      </c>
      <c r="H43" t="s">
        <v>333</v>
      </c>
      <c r="I43" t="s">
        <v>292</v>
      </c>
      <c r="J43" t="s">
        <v>293</v>
      </c>
      <c r="AQ43" t="s">
        <v>142</v>
      </c>
    </row>
    <row r="44" spans="1:43" x14ac:dyDescent="0.45">
      <c r="A44" t="s">
        <v>142</v>
      </c>
      <c r="B44" t="s">
        <v>143</v>
      </c>
      <c r="C44" t="s">
        <v>11</v>
      </c>
      <c r="D44" t="s">
        <v>12</v>
      </c>
      <c r="E44" t="str">
        <f>VLOOKUP(A44,Metadata!$A$1:$H$30,7,FALSE)</f>
        <v>No HEAL CRF Match</v>
      </c>
      <c r="F44" t="s">
        <v>334</v>
      </c>
      <c r="G44" t="s">
        <v>335</v>
      </c>
      <c r="H44" t="s">
        <v>335</v>
      </c>
      <c r="I44" t="s">
        <v>292</v>
      </c>
      <c r="J44" t="s">
        <v>293</v>
      </c>
      <c r="AQ44" t="s">
        <v>142</v>
      </c>
    </row>
    <row r="45" spans="1:43" x14ac:dyDescent="0.45">
      <c r="A45" t="s">
        <v>142</v>
      </c>
      <c r="B45" t="s">
        <v>143</v>
      </c>
      <c r="C45" t="s">
        <v>11</v>
      </c>
      <c r="D45" t="s">
        <v>12</v>
      </c>
      <c r="E45" t="str">
        <f>VLOOKUP(A45,Metadata!$A$1:$H$30,7,FALSE)</f>
        <v>No HEAL CRF Match</v>
      </c>
      <c r="F45" t="s">
        <v>336</v>
      </c>
      <c r="G45" t="s">
        <v>337</v>
      </c>
      <c r="H45" t="s">
        <v>337</v>
      </c>
      <c r="I45" t="s">
        <v>292</v>
      </c>
      <c r="J45" t="s">
        <v>293</v>
      </c>
      <c r="AQ45" t="s">
        <v>142</v>
      </c>
    </row>
    <row r="46" spans="1:43" x14ac:dyDescent="0.45">
      <c r="A46" t="s">
        <v>142</v>
      </c>
      <c r="B46" t="s">
        <v>143</v>
      </c>
      <c r="C46" t="s">
        <v>11</v>
      </c>
      <c r="D46" t="s">
        <v>12</v>
      </c>
      <c r="E46" t="str">
        <f>VLOOKUP(A46,Metadata!$A$1:$H$30,7,FALSE)</f>
        <v>No HEAL CRF Match</v>
      </c>
      <c r="F46" t="s">
        <v>338</v>
      </c>
      <c r="G46" t="s">
        <v>339</v>
      </c>
      <c r="H46" t="s">
        <v>339</v>
      </c>
      <c r="I46" t="s">
        <v>292</v>
      </c>
      <c r="J46" t="s">
        <v>293</v>
      </c>
      <c r="AQ46" t="s">
        <v>142</v>
      </c>
    </row>
    <row r="47" spans="1:43" x14ac:dyDescent="0.45">
      <c r="A47" t="s">
        <v>142</v>
      </c>
      <c r="B47" t="s">
        <v>143</v>
      </c>
      <c r="C47" t="s">
        <v>11</v>
      </c>
      <c r="D47" t="s">
        <v>12</v>
      </c>
      <c r="E47" t="str">
        <f>VLOOKUP(A47,Metadata!$A$1:$H$30,7,FALSE)</f>
        <v>No HEAL CRF Match</v>
      </c>
      <c r="F47" t="s">
        <v>340</v>
      </c>
      <c r="G47" t="s">
        <v>341</v>
      </c>
      <c r="H47" t="s">
        <v>341</v>
      </c>
      <c r="I47" t="s">
        <v>292</v>
      </c>
      <c r="J47" t="s">
        <v>293</v>
      </c>
      <c r="AQ47" t="s">
        <v>142</v>
      </c>
    </row>
    <row r="48" spans="1:43" x14ac:dyDescent="0.45">
      <c r="A48" t="s">
        <v>39</v>
      </c>
      <c r="B48" t="s">
        <v>40</v>
      </c>
      <c r="C48" t="s">
        <v>43</v>
      </c>
      <c r="D48" t="s">
        <v>12</v>
      </c>
      <c r="E48" t="str">
        <f>VLOOKUP(A48,Metadata!$A$1:$H$30,7,FALSE)</f>
        <v>Demographics</v>
      </c>
      <c r="F48" t="s">
        <v>342</v>
      </c>
      <c r="G48" t="s">
        <v>343</v>
      </c>
      <c r="H48" t="s">
        <v>343</v>
      </c>
      <c r="I48" t="s">
        <v>292</v>
      </c>
      <c r="J48" t="s">
        <v>293</v>
      </c>
      <c r="AQ48" t="s">
        <v>39</v>
      </c>
    </row>
    <row r="49" spans="1:43" x14ac:dyDescent="0.45">
      <c r="A49" t="s">
        <v>39</v>
      </c>
      <c r="B49" t="s">
        <v>40</v>
      </c>
      <c r="C49" t="s">
        <v>43</v>
      </c>
      <c r="D49" t="s">
        <v>12</v>
      </c>
      <c r="E49" t="str">
        <f>VLOOKUP(A49,Metadata!$A$1:$H$30,7,FALSE)</f>
        <v>Demographics</v>
      </c>
      <c r="F49" t="s">
        <v>344</v>
      </c>
      <c r="G49" t="s">
        <v>345</v>
      </c>
      <c r="H49" t="s">
        <v>345</v>
      </c>
      <c r="I49" t="s">
        <v>205</v>
      </c>
      <c r="AQ49" t="s">
        <v>39</v>
      </c>
    </row>
    <row r="50" spans="1:43" x14ac:dyDescent="0.45">
      <c r="A50" t="s">
        <v>39</v>
      </c>
      <c r="B50" t="s">
        <v>40</v>
      </c>
      <c r="C50" t="s">
        <v>43</v>
      </c>
      <c r="D50" t="s">
        <v>12</v>
      </c>
      <c r="E50" t="str">
        <f>VLOOKUP(A50,Metadata!$A$1:$H$30,7,FALSE)</f>
        <v>Demographics</v>
      </c>
      <c r="F50" t="s">
        <v>346</v>
      </c>
      <c r="G50" t="s">
        <v>347</v>
      </c>
      <c r="H50" t="s">
        <v>348</v>
      </c>
      <c r="I50" t="s">
        <v>267</v>
      </c>
      <c r="AQ50" t="s">
        <v>39</v>
      </c>
    </row>
    <row r="51" spans="1:43" x14ac:dyDescent="0.45">
      <c r="A51" t="s">
        <v>39</v>
      </c>
      <c r="B51" t="s">
        <v>40</v>
      </c>
      <c r="C51" t="s">
        <v>43</v>
      </c>
      <c r="D51" t="s">
        <v>12</v>
      </c>
      <c r="E51" t="str">
        <f>VLOOKUP(A51,Metadata!$A$1:$H$30,7,FALSE)</f>
        <v>Demographics</v>
      </c>
      <c r="F51" t="s">
        <v>349</v>
      </c>
      <c r="G51" t="s">
        <v>350</v>
      </c>
      <c r="H51" t="s">
        <v>350</v>
      </c>
      <c r="I51" t="s">
        <v>205</v>
      </c>
      <c r="L51" t="s">
        <v>351</v>
      </c>
      <c r="P51" t="s">
        <v>352</v>
      </c>
      <c r="AQ51" t="s">
        <v>39</v>
      </c>
    </row>
    <row r="52" spans="1:43" x14ac:dyDescent="0.45">
      <c r="A52" t="s">
        <v>39</v>
      </c>
      <c r="B52" t="s">
        <v>40</v>
      </c>
      <c r="C52" t="s">
        <v>43</v>
      </c>
      <c r="D52" t="s">
        <v>12</v>
      </c>
      <c r="E52" t="str">
        <f>VLOOKUP(A52,Metadata!$A$1:$H$30,7,FALSE)</f>
        <v>Demographics</v>
      </c>
      <c r="F52" t="s">
        <v>353</v>
      </c>
      <c r="G52" t="s">
        <v>354</v>
      </c>
      <c r="H52" t="s">
        <v>354</v>
      </c>
      <c r="I52" t="s">
        <v>205</v>
      </c>
      <c r="L52" t="s">
        <v>351</v>
      </c>
      <c r="P52" t="s">
        <v>355</v>
      </c>
      <c r="AQ52" t="s">
        <v>39</v>
      </c>
    </row>
    <row r="53" spans="1:43" x14ac:dyDescent="0.45">
      <c r="A53" t="s">
        <v>39</v>
      </c>
      <c r="B53" t="s">
        <v>40</v>
      </c>
      <c r="C53" t="s">
        <v>43</v>
      </c>
      <c r="D53" t="s">
        <v>12</v>
      </c>
      <c r="E53" t="str">
        <f>VLOOKUP(A53,Metadata!$A$1:$H$30,7,FALSE)</f>
        <v>Demographics</v>
      </c>
      <c r="F53" t="s">
        <v>356</v>
      </c>
      <c r="G53" t="s">
        <v>357</v>
      </c>
      <c r="H53" t="s">
        <v>357</v>
      </c>
      <c r="I53" t="s">
        <v>202</v>
      </c>
      <c r="AQ53" t="s">
        <v>39</v>
      </c>
    </row>
    <row r="54" spans="1:43" x14ac:dyDescent="0.45">
      <c r="A54" t="s">
        <v>39</v>
      </c>
      <c r="B54" t="s">
        <v>40</v>
      </c>
      <c r="C54" t="s">
        <v>43</v>
      </c>
      <c r="D54" t="s">
        <v>12</v>
      </c>
      <c r="E54" t="str">
        <f>VLOOKUP(A54,Metadata!$A$1:$H$30,7,FALSE)</f>
        <v>Demographics</v>
      </c>
      <c r="F54" t="s">
        <v>358</v>
      </c>
      <c r="G54" t="s">
        <v>359</v>
      </c>
      <c r="H54" t="s">
        <v>359</v>
      </c>
      <c r="I54" t="s">
        <v>205</v>
      </c>
      <c r="L54" t="s">
        <v>360</v>
      </c>
      <c r="P54" t="s">
        <v>361</v>
      </c>
      <c r="AQ54" t="s">
        <v>39</v>
      </c>
    </row>
    <row r="55" spans="1:43" x14ac:dyDescent="0.45">
      <c r="A55" t="s">
        <v>39</v>
      </c>
      <c r="B55" t="s">
        <v>40</v>
      </c>
      <c r="C55" t="s">
        <v>43</v>
      </c>
      <c r="D55" t="s">
        <v>12</v>
      </c>
      <c r="E55" t="str">
        <f>VLOOKUP(A55,Metadata!$A$1:$H$30,7,FALSE)</f>
        <v>Demographics</v>
      </c>
      <c r="F55" t="s">
        <v>362</v>
      </c>
      <c r="G55" t="s">
        <v>363</v>
      </c>
      <c r="H55" t="s">
        <v>364</v>
      </c>
      <c r="I55" t="s">
        <v>218</v>
      </c>
      <c r="L55" t="s">
        <v>206</v>
      </c>
      <c r="P55" t="s">
        <v>219</v>
      </c>
      <c r="AQ55" t="s">
        <v>39</v>
      </c>
    </row>
    <row r="56" spans="1:43" x14ac:dyDescent="0.45">
      <c r="A56" t="s">
        <v>39</v>
      </c>
      <c r="B56" t="s">
        <v>40</v>
      </c>
      <c r="C56" t="s">
        <v>43</v>
      </c>
      <c r="D56" t="s">
        <v>12</v>
      </c>
      <c r="E56" t="str">
        <f>VLOOKUP(A56,Metadata!$A$1:$H$30,7,FALSE)</f>
        <v>Demographics</v>
      </c>
      <c r="F56" t="s">
        <v>365</v>
      </c>
      <c r="G56" t="s">
        <v>366</v>
      </c>
      <c r="H56" t="s">
        <v>367</v>
      </c>
      <c r="I56" t="s">
        <v>218</v>
      </c>
      <c r="L56" t="s">
        <v>206</v>
      </c>
      <c r="P56" t="s">
        <v>219</v>
      </c>
      <c r="AQ56" t="s">
        <v>39</v>
      </c>
    </row>
    <row r="57" spans="1:43" x14ac:dyDescent="0.45">
      <c r="A57" t="s">
        <v>39</v>
      </c>
      <c r="B57" t="s">
        <v>40</v>
      </c>
      <c r="C57" t="s">
        <v>43</v>
      </c>
      <c r="D57" t="s">
        <v>12</v>
      </c>
      <c r="E57" t="str">
        <f>VLOOKUP(A57,Metadata!$A$1:$H$30,7,FALSE)</f>
        <v>Demographics</v>
      </c>
      <c r="F57" t="s">
        <v>368</v>
      </c>
      <c r="G57" t="s">
        <v>369</v>
      </c>
      <c r="H57" t="s">
        <v>370</v>
      </c>
      <c r="I57" t="s">
        <v>218</v>
      </c>
      <c r="L57" t="s">
        <v>206</v>
      </c>
      <c r="P57" t="s">
        <v>219</v>
      </c>
      <c r="AQ57" t="s">
        <v>39</v>
      </c>
    </row>
    <row r="58" spans="1:43" x14ac:dyDescent="0.45">
      <c r="A58" t="s">
        <v>39</v>
      </c>
      <c r="B58" t="s">
        <v>40</v>
      </c>
      <c r="C58" t="s">
        <v>43</v>
      </c>
      <c r="D58" t="s">
        <v>12</v>
      </c>
      <c r="E58" t="str">
        <f>VLOOKUP(A58,Metadata!$A$1:$H$30,7,FALSE)</f>
        <v>Demographics</v>
      </c>
      <c r="F58" t="s">
        <v>371</v>
      </c>
      <c r="G58" t="s">
        <v>372</v>
      </c>
      <c r="H58" t="s">
        <v>373</v>
      </c>
      <c r="I58" t="s">
        <v>218</v>
      </c>
      <c r="L58" t="s">
        <v>206</v>
      </c>
      <c r="P58" t="s">
        <v>219</v>
      </c>
      <c r="AQ58" t="s">
        <v>39</v>
      </c>
    </row>
    <row r="59" spans="1:43" x14ac:dyDescent="0.45">
      <c r="A59" t="s">
        <v>39</v>
      </c>
      <c r="B59" t="s">
        <v>40</v>
      </c>
      <c r="C59" t="s">
        <v>43</v>
      </c>
      <c r="D59" t="s">
        <v>12</v>
      </c>
      <c r="E59" t="str">
        <f>VLOOKUP(A59,Metadata!$A$1:$H$30,7,FALSE)</f>
        <v>Demographics</v>
      </c>
      <c r="F59" t="s">
        <v>374</v>
      </c>
      <c r="G59" t="s">
        <v>375</v>
      </c>
      <c r="H59" t="s">
        <v>376</v>
      </c>
      <c r="I59" t="s">
        <v>218</v>
      </c>
      <c r="L59" t="s">
        <v>206</v>
      </c>
      <c r="P59" t="s">
        <v>219</v>
      </c>
      <c r="AQ59" t="s">
        <v>39</v>
      </c>
    </row>
    <row r="60" spans="1:43" x14ac:dyDescent="0.45">
      <c r="A60" t="s">
        <v>39</v>
      </c>
      <c r="B60" t="s">
        <v>40</v>
      </c>
      <c r="C60" t="s">
        <v>43</v>
      </c>
      <c r="D60" t="s">
        <v>12</v>
      </c>
      <c r="E60" t="str">
        <f>VLOOKUP(A60,Metadata!$A$1:$H$30,7,FALSE)</f>
        <v>Demographics</v>
      </c>
      <c r="F60" t="s">
        <v>377</v>
      </c>
      <c r="G60" t="s">
        <v>378</v>
      </c>
      <c r="H60" t="s">
        <v>379</v>
      </c>
      <c r="I60" t="s">
        <v>218</v>
      </c>
      <c r="L60" t="s">
        <v>206</v>
      </c>
      <c r="P60" t="s">
        <v>219</v>
      </c>
      <c r="AQ60" t="s">
        <v>39</v>
      </c>
    </row>
    <row r="61" spans="1:43" x14ac:dyDescent="0.45">
      <c r="A61" t="s">
        <v>39</v>
      </c>
      <c r="B61" t="s">
        <v>40</v>
      </c>
      <c r="C61" t="s">
        <v>43</v>
      </c>
      <c r="D61" t="s">
        <v>12</v>
      </c>
      <c r="E61" t="str">
        <f>VLOOKUP(A61,Metadata!$A$1:$H$30,7,FALSE)</f>
        <v>Demographics</v>
      </c>
      <c r="F61" t="s">
        <v>380</v>
      </c>
      <c r="G61" t="s">
        <v>381</v>
      </c>
      <c r="H61" t="s">
        <v>382</v>
      </c>
      <c r="I61" t="s">
        <v>218</v>
      </c>
      <c r="L61" t="s">
        <v>206</v>
      </c>
      <c r="P61" t="s">
        <v>219</v>
      </c>
      <c r="AQ61" t="s">
        <v>39</v>
      </c>
    </row>
    <row r="62" spans="1:43" x14ac:dyDescent="0.45">
      <c r="A62" t="s">
        <v>39</v>
      </c>
      <c r="B62" t="s">
        <v>40</v>
      </c>
      <c r="C62" t="s">
        <v>43</v>
      </c>
      <c r="D62" t="s">
        <v>12</v>
      </c>
      <c r="E62" t="str">
        <f>VLOOKUP(A62,Metadata!$A$1:$H$30,7,FALSE)</f>
        <v>Demographics</v>
      </c>
      <c r="F62" t="s">
        <v>383</v>
      </c>
      <c r="G62" t="s">
        <v>384</v>
      </c>
      <c r="H62" t="s">
        <v>384</v>
      </c>
      <c r="I62" t="s">
        <v>205</v>
      </c>
      <c r="L62" t="s">
        <v>385</v>
      </c>
      <c r="P62" t="s">
        <v>386</v>
      </c>
      <c r="AQ62" t="s">
        <v>39</v>
      </c>
    </row>
    <row r="63" spans="1:43" x14ac:dyDescent="0.45">
      <c r="A63" t="s">
        <v>39</v>
      </c>
      <c r="B63" t="s">
        <v>40</v>
      </c>
      <c r="C63" t="s">
        <v>43</v>
      </c>
      <c r="D63" t="s">
        <v>12</v>
      </c>
      <c r="E63" t="str">
        <f>VLOOKUP(A63,Metadata!$A$1:$H$30,7,FALSE)</f>
        <v>Demographics</v>
      </c>
      <c r="F63" t="s">
        <v>387</v>
      </c>
      <c r="G63" t="s">
        <v>388</v>
      </c>
      <c r="H63" t="s">
        <v>388</v>
      </c>
      <c r="I63" t="s">
        <v>205</v>
      </c>
      <c r="L63" t="s">
        <v>360</v>
      </c>
      <c r="P63" t="s">
        <v>389</v>
      </c>
      <c r="AQ63" t="s">
        <v>39</v>
      </c>
    </row>
    <row r="64" spans="1:43" x14ac:dyDescent="0.45">
      <c r="A64" t="s">
        <v>39</v>
      </c>
      <c r="B64" t="s">
        <v>40</v>
      </c>
      <c r="C64" t="s">
        <v>43</v>
      </c>
      <c r="D64" t="s">
        <v>12</v>
      </c>
      <c r="E64" t="str">
        <f>VLOOKUP(A64,Metadata!$A$1:$H$30,7,FALSE)</f>
        <v>Demographics</v>
      </c>
      <c r="F64" t="s">
        <v>390</v>
      </c>
      <c r="G64" t="s">
        <v>391</v>
      </c>
      <c r="H64" t="s">
        <v>391</v>
      </c>
      <c r="I64" t="s">
        <v>205</v>
      </c>
      <c r="L64" t="s">
        <v>385</v>
      </c>
      <c r="P64" t="s">
        <v>392</v>
      </c>
      <c r="AQ64" t="s">
        <v>39</v>
      </c>
    </row>
    <row r="65" spans="1:43" x14ac:dyDescent="0.45">
      <c r="A65" t="s">
        <v>39</v>
      </c>
      <c r="B65" t="s">
        <v>40</v>
      </c>
      <c r="C65" t="s">
        <v>43</v>
      </c>
      <c r="D65" t="s">
        <v>12</v>
      </c>
      <c r="E65" t="str">
        <f>VLOOKUP(A65,Metadata!$A$1:$H$30,7,FALSE)</f>
        <v>Demographics</v>
      </c>
      <c r="F65" t="s">
        <v>393</v>
      </c>
      <c r="G65" t="s">
        <v>394</v>
      </c>
      <c r="H65" t="s">
        <v>394</v>
      </c>
      <c r="I65" t="s">
        <v>205</v>
      </c>
      <c r="L65" t="s">
        <v>395</v>
      </c>
      <c r="P65" t="s">
        <v>396</v>
      </c>
      <c r="AQ65" t="s">
        <v>39</v>
      </c>
    </row>
    <row r="66" spans="1:43" x14ac:dyDescent="0.45">
      <c r="A66" t="s">
        <v>39</v>
      </c>
      <c r="B66" t="s">
        <v>40</v>
      </c>
      <c r="C66" t="s">
        <v>43</v>
      </c>
      <c r="D66" t="s">
        <v>12</v>
      </c>
      <c r="E66" t="str">
        <f>VLOOKUP(A66,Metadata!$A$1:$H$30,7,FALSE)</f>
        <v>Demographics</v>
      </c>
      <c r="F66" t="s">
        <v>397</v>
      </c>
      <c r="G66" t="s">
        <v>398</v>
      </c>
      <c r="H66" t="s">
        <v>398</v>
      </c>
      <c r="I66" t="s">
        <v>205</v>
      </c>
      <c r="L66" t="s">
        <v>399</v>
      </c>
      <c r="P66" t="s">
        <v>400</v>
      </c>
      <c r="AQ66" t="s">
        <v>39</v>
      </c>
    </row>
    <row r="67" spans="1:43" x14ac:dyDescent="0.45">
      <c r="A67" t="s">
        <v>39</v>
      </c>
      <c r="B67" t="s">
        <v>40</v>
      </c>
      <c r="C67" t="s">
        <v>43</v>
      </c>
      <c r="D67" t="s">
        <v>12</v>
      </c>
      <c r="E67" t="str">
        <f>VLOOKUP(A67,Metadata!$A$1:$H$30,7,FALSE)</f>
        <v>Demographics</v>
      </c>
      <c r="F67" t="s">
        <v>401</v>
      </c>
      <c r="G67" t="s">
        <v>402</v>
      </c>
      <c r="H67" t="s">
        <v>402</v>
      </c>
      <c r="I67" t="s">
        <v>205</v>
      </c>
      <c r="AQ67" t="s">
        <v>39</v>
      </c>
    </row>
    <row r="68" spans="1:43" x14ac:dyDescent="0.45">
      <c r="A68" t="s">
        <v>39</v>
      </c>
      <c r="B68" t="s">
        <v>40</v>
      </c>
      <c r="C68" t="s">
        <v>43</v>
      </c>
      <c r="D68" t="s">
        <v>12</v>
      </c>
      <c r="E68" t="str">
        <f>VLOOKUP(A68,Metadata!$A$1:$H$30,7,FALSE)</f>
        <v>Demographics</v>
      </c>
      <c r="F68" t="s">
        <v>403</v>
      </c>
      <c r="G68" t="s">
        <v>404</v>
      </c>
      <c r="H68" t="s">
        <v>404</v>
      </c>
      <c r="I68" t="s">
        <v>205</v>
      </c>
      <c r="AQ68" t="s">
        <v>39</v>
      </c>
    </row>
    <row r="69" spans="1:43" x14ac:dyDescent="0.45">
      <c r="A69" t="s">
        <v>122</v>
      </c>
      <c r="B69" t="s">
        <v>123</v>
      </c>
      <c r="C69" t="s">
        <v>98</v>
      </c>
      <c r="D69" t="s">
        <v>55</v>
      </c>
      <c r="E69" t="str">
        <f>VLOOKUP(A69,Metadata!$A$1:$H$30,7,FALSE)</f>
        <v>No HEAL CRF Match, related topic</v>
      </c>
      <c r="F69" t="s">
        <v>405</v>
      </c>
      <c r="G69" t="s">
        <v>406</v>
      </c>
      <c r="H69" t="s">
        <v>406</v>
      </c>
      <c r="I69" t="s">
        <v>202</v>
      </c>
      <c r="AQ69" t="s">
        <v>122</v>
      </c>
    </row>
    <row r="70" spans="1:43" x14ac:dyDescent="0.45">
      <c r="A70" t="s">
        <v>122</v>
      </c>
      <c r="B70" t="s">
        <v>123</v>
      </c>
      <c r="C70" t="s">
        <v>98</v>
      </c>
      <c r="D70" t="s">
        <v>55</v>
      </c>
      <c r="E70" t="str">
        <f>VLOOKUP(A70,Metadata!$A$1:$H$30,7,FALSE)</f>
        <v>No HEAL CRF Match, related topic</v>
      </c>
      <c r="F70" t="s">
        <v>407</v>
      </c>
      <c r="G70" t="s">
        <v>406</v>
      </c>
      <c r="H70" t="s">
        <v>406</v>
      </c>
      <c r="I70" t="s">
        <v>202</v>
      </c>
      <c r="AQ70" t="s">
        <v>122</v>
      </c>
    </row>
    <row r="71" spans="1:43" x14ac:dyDescent="0.45">
      <c r="A71" t="s">
        <v>122</v>
      </c>
      <c r="B71" t="s">
        <v>123</v>
      </c>
      <c r="C71" t="s">
        <v>98</v>
      </c>
      <c r="D71" t="s">
        <v>55</v>
      </c>
      <c r="E71" t="str">
        <f>VLOOKUP(A71,Metadata!$A$1:$H$30,7,FALSE)</f>
        <v>No HEAL CRF Match, related topic</v>
      </c>
      <c r="F71" t="s">
        <v>408</v>
      </c>
      <c r="G71" t="s">
        <v>409</v>
      </c>
      <c r="H71" t="s">
        <v>410</v>
      </c>
      <c r="I71" t="s">
        <v>205</v>
      </c>
      <c r="L71" t="s">
        <v>316</v>
      </c>
      <c r="P71" t="s">
        <v>411</v>
      </c>
      <c r="AQ71" t="s">
        <v>122</v>
      </c>
    </row>
    <row r="72" spans="1:43" x14ac:dyDescent="0.45">
      <c r="A72" t="s">
        <v>122</v>
      </c>
      <c r="B72" t="s">
        <v>123</v>
      </c>
      <c r="C72" t="s">
        <v>98</v>
      </c>
      <c r="D72" t="s">
        <v>55</v>
      </c>
      <c r="E72" t="str">
        <f>VLOOKUP(A72,Metadata!$A$1:$H$30,7,FALSE)</f>
        <v>No HEAL CRF Match, related topic</v>
      </c>
      <c r="F72" t="s">
        <v>412</v>
      </c>
      <c r="G72" t="s">
        <v>413</v>
      </c>
      <c r="H72" t="s">
        <v>414</v>
      </c>
      <c r="I72" t="s">
        <v>202</v>
      </c>
      <c r="AQ72" t="s">
        <v>122</v>
      </c>
    </row>
    <row r="73" spans="1:43" x14ac:dyDescent="0.45">
      <c r="A73" t="s">
        <v>122</v>
      </c>
      <c r="B73" t="s">
        <v>123</v>
      </c>
      <c r="C73" t="s">
        <v>98</v>
      </c>
      <c r="D73" t="s">
        <v>55</v>
      </c>
      <c r="E73" t="str">
        <f>VLOOKUP(A73,Metadata!$A$1:$H$30,7,FALSE)</f>
        <v>No HEAL CRF Match, related topic</v>
      </c>
      <c r="F73" t="s">
        <v>415</v>
      </c>
      <c r="G73" t="s">
        <v>413</v>
      </c>
      <c r="H73" t="s">
        <v>414</v>
      </c>
      <c r="I73" t="s">
        <v>202</v>
      </c>
      <c r="AQ73" t="s">
        <v>122</v>
      </c>
    </row>
    <row r="74" spans="1:43" x14ac:dyDescent="0.45">
      <c r="A74" t="s">
        <v>122</v>
      </c>
      <c r="B74" t="s">
        <v>123</v>
      </c>
      <c r="C74" t="s">
        <v>98</v>
      </c>
      <c r="D74" t="s">
        <v>55</v>
      </c>
      <c r="E74" t="str">
        <f>VLOOKUP(A74,Metadata!$A$1:$H$30,7,FALSE)</f>
        <v>No HEAL CRF Match, related topic</v>
      </c>
      <c r="F74" t="s">
        <v>416</v>
      </c>
      <c r="G74" t="s">
        <v>409</v>
      </c>
      <c r="H74" t="s">
        <v>410</v>
      </c>
      <c r="I74" t="s">
        <v>205</v>
      </c>
      <c r="L74" t="s">
        <v>316</v>
      </c>
      <c r="P74" t="s">
        <v>411</v>
      </c>
      <c r="AQ74" t="s">
        <v>122</v>
      </c>
    </row>
    <row r="75" spans="1:43" x14ac:dyDescent="0.45">
      <c r="A75" t="s">
        <v>24</v>
      </c>
      <c r="B75" t="s">
        <v>25</v>
      </c>
      <c r="C75" t="s">
        <v>11</v>
      </c>
      <c r="D75" t="s">
        <v>12</v>
      </c>
      <c r="E75" t="str">
        <f>VLOOKUP(A75,Metadata!$A$1:$H$30,7,FALSE)</f>
        <v>No HEAL CRF Match</v>
      </c>
      <c r="F75" t="s">
        <v>417</v>
      </c>
      <c r="G75" t="s">
        <v>418</v>
      </c>
      <c r="H75" t="s">
        <v>419</v>
      </c>
      <c r="I75" t="s">
        <v>218</v>
      </c>
      <c r="L75" t="s">
        <v>206</v>
      </c>
      <c r="P75" t="s">
        <v>219</v>
      </c>
      <c r="AQ75" t="s">
        <v>24</v>
      </c>
    </row>
    <row r="76" spans="1:43" x14ac:dyDescent="0.45">
      <c r="A76" t="s">
        <v>24</v>
      </c>
      <c r="B76" t="s">
        <v>25</v>
      </c>
      <c r="C76" t="s">
        <v>11</v>
      </c>
      <c r="D76" t="s">
        <v>12</v>
      </c>
      <c r="E76" t="str">
        <f>VLOOKUP(A76,Metadata!$A$1:$H$30,7,FALSE)</f>
        <v>No HEAL CRF Match</v>
      </c>
      <c r="F76" t="s">
        <v>420</v>
      </c>
      <c r="G76" t="s">
        <v>421</v>
      </c>
      <c r="H76" t="s">
        <v>422</v>
      </c>
      <c r="I76" t="s">
        <v>218</v>
      </c>
      <c r="L76" t="s">
        <v>206</v>
      </c>
      <c r="P76" t="s">
        <v>219</v>
      </c>
      <c r="AQ76" t="s">
        <v>24</v>
      </c>
    </row>
    <row r="77" spans="1:43" x14ac:dyDescent="0.45">
      <c r="A77" t="s">
        <v>24</v>
      </c>
      <c r="B77" t="s">
        <v>25</v>
      </c>
      <c r="C77" t="s">
        <v>11</v>
      </c>
      <c r="D77" t="s">
        <v>12</v>
      </c>
      <c r="E77" t="str">
        <f>VLOOKUP(A77,Metadata!$A$1:$H$30,7,FALSE)</f>
        <v>No HEAL CRF Match</v>
      </c>
      <c r="F77" t="s">
        <v>423</v>
      </c>
      <c r="G77" t="s">
        <v>424</v>
      </c>
      <c r="H77" t="s">
        <v>425</v>
      </c>
      <c r="I77" t="s">
        <v>218</v>
      </c>
      <c r="L77" t="s">
        <v>206</v>
      </c>
      <c r="P77" t="s">
        <v>219</v>
      </c>
      <c r="AQ77" t="s">
        <v>24</v>
      </c>
    </row>
    <row r="78" spans="1:43" x14ac:dyDescent="0.45">
      <c r="A78" t="s">
        <v>24</v>
      </c>
      <c r="B78" t="s">
        <v>25</v>
      </c>
      <c r="C78" t="s">
        <v>11</v>
      </c>
      <c r="D78" t="s">
        <v>12</v>
      </c>
      <c r="E78" t="str">
        <f>VLOOKUP(A78,Metadata!$A$1:$H$30,7,FALSE)</f>
        <v>No HEAL CRF Match</v>
      </c>
      <c r="F78" t="s">
        <v>426</v>
      </c>
      <c r="G78" t="s">
        <v>427</v>
      </c>
      <c r="H78" t="s">
        <v>428</v>
      </c>
      <c r="I78" t="s">
        <v>218</v>
      </c>
      <c r="L78" t="s">
        <v>206</v>
      </c>
      <c r="P78" t="s">
        <v>219</v>
      </c>
      <c r="AQ78" t="s">
        <v>24</v>
      </c>
    </row>
    <row r="79" spans="1:43" x14ac:dyDescent="0.45">
      <c r="A79" t="s">
        <v>24</v>
      </c>
      <c r="B79" t="s">
        <v>25</v>
      </c>
      <c r="C79" t="s">
        <v>11</v>
      </c>
      <c r="D79" t="s">
        <v>12</v>
      </c>
      <c r="E79" t="str">
        <f>VLOOKUP(A79,Metadata!$A$1:$H$30,7,FALSE)</f>
        <v>No HEAL CRF Match</v>
      </c>
      <c r="F79" t="s">
        <v>429</v>
      </c>
      <c r="G79" t="s">
        <v>430</v>
      </c>
      <c r="H79" t="s">
        <v>431</v>
      </c>
      <c r="I79" t="s">
        <v>218</v>
      </c>
      <c r="L79" t="s">
        <v>206</v>
      </c>
      <c r="P79" t="s">
        <v>219</v>
      </c>
      <c r="AQ79" t="s">
        <v>24</v>
      </c>
    </row>
    <row r="80" spans="1:43" x14ac:dyDescent="0.45">
      <c r="A80" t="s">
        <v>24</v>
      </c>
      <c r="B80" t="s">
        <v>25</v>
      </c>
      <c r="C80" t="s">
        <v>11</v>
      </c>
      <c r="D80" t="s">
        <v>12</v>
      </c>
      <c r="E80" t="str">
        <f>VLOOKUP(A80,Metadata!$A$1:$H$30,7,FALSE)</f>
        <v>No HEAL CRF Match</v>
      </c>
      <c r="F80" t="s">
        <v>432</v>
      </c>
      <c r="G80" t="s">
        <v>433</v>
      </c>
      <c r="H80" t="s">
        <v>434</v>
      </c>
      <c r="I80" t="s">
        <v>218</v>
      </c>
      <c r="L80" t="s">
        <v>206</v>
      </c>
      <c r="P80" t="s">
        <v>219</v>
      </c>
      <c r="AQ80" t="s">
        <v>24</v>
      </c>
    </row>
    <row r="81" spans="1:43" x14ac:dyDescent="0.45">
      <c r="A81" t="s">
        <v>24</v>
      </c>
      <c r="B81" t="s">
        <v>25</v>
      </c>
      <c r="C81" t="s">
        <v>11</v>
      </c>
      <c r="D81" t="s">
        <v>12</v>
      </c>
      <c r="E81" t="str">
        <f>VLOOKUP(A81,Metadata!$A$1:$H$30,7,FALSE)</f>
        <v>No HEAL CRF Match</v>
      </c>
      <c r="F81" t="s">
        <v>435</v>
      </c>
      <c r="G81" t="s">
        <v>436</v>
      </c>
      <c r="H81" t="s">
        <v>437</v>
      </c>
      <c r="I81" t="s">
        <v>218</v>
      </c>
      <c r="L81" t="s">
        <v>206</v>
      </c>
      <c r="P81" t="s">
        <v>219</v>
      </c>
      <c r="AQ81" t="s">
        <v>24</v>
      </c>
    </row>
    <row r="82" spans="1:43" x14ac:dyDescent="0.45">
      <c r="A82" t="s">
        <v>24</v>
      </c>
      <c r="B82" t="s">
        <v>25</v>
      </c>
      <c r="C82" t="s">
        <v>11</v>
      </c>
      <c r="D82" t="s">
        <v>12</v>
      </c>
      <c r="E82" t="str">
        <f>VLOOKUP(A82,Metadata!$A$1:$H$30,7,FALSE)</f>
        <v>No HEAL CRF Match</v>
      </c>
      <c r="F82" t="s">
        <v>438</v>
      </c>
      <c r="G82" t="s">
        <v>439</v>
      </c>
      <c r="H82" t="s">
        <v>440</v>
      </c>
      <c r="I82" t="s">
        <v>218</v>
      </c>
      <c r="L82" t="s">
        <v>206</v>
      </c>
      <c r="P82" t="s">
        <v>219</v>
      </c>
      <c r="AQ82" t="s">
        <v>24</v>
      </c>
    </row>
    <row r="83" spans="1:43" x14ac:dyDescent="0.45">
      <c r="A83" t="s">
        <v>24</v>
      </c>
      <c r="B83" t="s">
        <v>25</v>
      </c>
      <c r="C83" t="s">
        <v>11</v>
      </c>
      <c r="D83" t="s">
        <v>12</v>
      </c>
      <c r="E83" t="str">
        <f>VLOOKUP(A83,Metadata!$A$1:$H$30,7,FALSE)</f>
        <v>No HEAL CRF Match</v>
      </c>
      <c r="F83" t="s">
        <v>441</v>
      </c>
      <c r="G83" t="s">
        <v>442</v>
      </c>
      <c r="H83" t="s">
        <v>443</v>
      </c>
      <c r="I83" t="s">
        <v>218</v>
      </c>
      <c r="L83" t="s">
        <v>206</v>
      </c>
      <c r="P83" t="s">
        <v>219</v>
      </c>
      <c r="AQ83" t="s">
        <v>24</v>
      </c>
    </row>
    <row r="84" spans="1:43" x14ac:dyDescent="0.45">
      <c r="A84" t="s">
        <v>24</v>
      </c>
      <c r="B84" t="s">
        <v>25</v>
      </c>
      <c r="C84" t="s">
        <v>11</v>
      </c>
      <c r="D84" t="s">
        <v>12</v>
      </c>
      <c r="E84" t="str">
        <f>VLOOKUP(A84,Metadata!$A$1:$H$30,7,FALSE)</f>
        <v>No HEAL CRF Match</v>
      </c>
      <c r="F84" t="s">
        <v>444</v>
      </c>
      <c r="G84" t="s">
        <v>445</v>
      </c>
      <c r="H84" t="s">
        <v>446</v>
      </c>
      <c r="I84" t="s">
        <v>218</v>
      </c>
      <c r="L84" t="s">
        <v>206</v>
      </c>
      <c r="P84" t="s">
        <v>219</v>
      </c>
      <c r="AQ84" t="s">
        <v>24</v>
      </c>
    </row>
    <row r="85" spans="1:43" x14ac:dyDescent="0.45">
      <c r="A85" t="s">
        <v>24</v>
      </c>
      <c r="B85" t="s">
        <v>25</v>
      </c>
      <c r="C85" t="s">
        <v>11</v>
      </c>
      <c r="D85" t="s">
        <v>12</v>
      </c>
      <c r="E85" t="str">
        <f>VLOOKUP(A85,Metadata!$A$1:$H$30,7,FALSE)</f>
        <v>No HEAL CRF Match</v>
      </c>
      <c r="F85" t="s">
        <v>447</v>
      </c>
      <c r="G85" t="s">
        <v>448</v>
      </c>
      <c r="H85" t="s">
        <v>449</v>
      </c>
      <c r="I85" t="s">
        <v>218</v>
      </c>
      <c r="L85" t="s">
        <v>206</v>
      </c>
      <c r="P85" t="s">
        <v>219</v>
      </c>
      <c r="AQ85" t="s">
        <v>24</v>
      </c>
    </row>
    <row r="86" spans="1:43" x14ac:dyDescent="0.45">
      <c r="A86" t="s">
        <v>24</v>
      </c>
      <c r="B86" t="s">
        <v>25</v>
      </c>
      <c r="C86" t="s">
        <v>11</v>
      </c>
      <c r="D86" t="s">
        <v>12</v>
      </c>
      <c r="E86" t="str">
        <f>VLOOKUP(A86,Metadata!$A$1:$H$30,7,FALSE)</f>
        <v>No HEAL CRF Match</v>
      </c>
      <c r="F86" t="s">
        <v>450</v>
      </c>
      <c r="G86" t="s">
        <v>451</v>
      </c>
      <c r="H86" t="s">
        <v>452</v>
      </c>
      <c r="I86" t="s">
        <v>218</v>
      </c>
      <c r="L86" t="s">
        <v>206</v>
      </c>
      <c r="P86" t="s">
        <v>219</v>
      </c>
      <c r="AQ86" t="s">
        <v>24</v>
      </c>
    </row>
    <row r="87" spans="1:43" x14ac:dyDescent="0.45">
      <c r="A87" t="s">
        <v>24</v>
      </c>
      <c r="B87" t="s">
        <v>25</v>
      </c>
      <c r="C87" t="s">
        <v>11</v>
      </c>
      <c r="D87" t="s">
        <v>12</v>
      </c>
      <c r="E87" t="str">
        <f>VLOOKUP(A87,Metadata!$A$1:$H$30,7,FALSE)</f>
        <v>No HEAL CRF Match</v>
      </c>
      <c r="F87" t="s">
        <v>453</v>
      </c>
      <c r="G87" t="s">
        <v>454</v>
      </c>
      <c r="H87" t="s">
        <v>455</v>
      </c>
      <c r="I87" t="s">
        <v>218</v>
      </c>
      <c r="L87" t="s">
        <v>206</v>
      </c>
      <c r="P87" t="s">
        <v>219</v>
      </c>
      <c r="AQ87" t="s">
        <v>24</v>
      </c>
    </row>
    <row r="88" spans="1:43" x14ac:dyDescent="0.45">
      <c r="A88" t="s">
        <v>24</v>
      </c>
      <c r="B88" t="s">
        <v>25</v>
      </c>
      <c r="C88" t="s">
        <v>11</v>
      </c>
      <c r="D88" t="s">
        <v>12</v>
      </c>
      <c r="E88" t="str">
        <f>VLOOKUP(A88,Metadata!$A$1:$H$30,7,FALSE)</f>
        <v>No HEAL CRF Match</v>
      </c>
      <c r="F88" t="s">
        <v>456</v>
      </c>
      <c r="G88" t="s">
        <v>457</v>
      </c>
      <c r="H88" t="s">
        <v>458</v>
      </c>
      <c r="I88" t="s">
        <v>218</v>
      </c>
      <c r="L88" t="s">
        <v>206</v>
      </c>
      <c r="P88" t="s">
        <v>219</v>
      </c>
      <c r="AQ88" t="s">
        <v>24</v>
      </c>
    </row>
    <row r="89" spans="1:43" x14ac:dyDescent="0.45">
      <c r="A89" t="s">
        <v>24</v>
      </c>
      <c r="B89" t="s">
        <v>25</v>
      </c>
      <c r="C89" t="s">
        <v>11</v>
      </c>
      <c r="D89" t="s">
        <v>12</v>
      </c>
      <c r="E89" t="str">
        <f>VLOOKUP(A89,Metadata!$A$1:$H$30,7,FALSE)</f>
        <v>No HEAL CRF Match</v>
      </c>
      <c r="F89" t="s">
        <v>459</v>
      </c>
      <c r="G89" t="s">
        <v>460</v>
      </c>
      <c r="H89" t="s">
        <v>461</v>
      </c>
      <c r="I89" t="s">
        <v>218</v>
      </c>
      <c r="L89" t="s">
        <v>206</v>
      </c>
      <c r="P89" t="s">
        <v>219</v>
      </c>
      <c r="AQ89" t="s">
        <v>24</v>
      </c>
    </row>
    <row r="90" spans="1:43" x14ac:dyDescent="0.45">
      <c r="A90" t="s">
        <v>24</v>
      </c>
      <c r="B90" t="s">
        <v>25</v>
      </c>
      <c r="C90" t="s">
        <v>11</v>
      </c>
      <c r="D90" t="s">
        <v>12</v>
      </c>
      <c r="E90" t="str">
        <f>VLOOKUP(A90,Metadata!$A$1:$H$30,7,FALSE)</f>
        <v>No HEAL CRF Match</v>
      </c>
      <c r="F90" t="s">
        <v>462</v>
      </c>
      <c r="G90" t="s">
        <v>463</v>
      </c>
      <c r="H90" t="s">
        <v>464</v>
      </c>
      <c r="I90" t="s">
        <v>218</v>
      </c>
      <c r="L90" t="s">
        <v>206</v>
      </c>
      <c r="P90" t="s">
        <v>219</v>
      </c>
      <c r="AQ90" t="s">
        <v>24</v>
      </c>
    </row>
    <row r="91" spans="1:43" x14ac:dyDescent="0.45">
      <c r="A91" t="s">
        <v>24</v>
      </c>
      <c r="B91" t="s">
        <v>25</v>
      </c>
      <c r="C91" t="s">
        <v>11</v>
      </c>
      <c r="D91" t="s">
        <v>12</v>
      </c>
      <c r="E91" t="str">
        <f>VLOOKUP(A91,Metadata!$A$1:$H$30,7,FALSE)</f>
        <v>No HEAL CRF Match</v>
      </c>
      <c r="F91" t="s">
        <v>465</v>
      </c>
      <c r="G91" t="s">
        <v>466</v>
      </c>
      <c r="H91" t="s">
        <v>467</v>
      </c>
      <c r="I91" t="s">
        <v>218</v>
      </c>
      <c r="L91" t="s">
        <v>206</v>
      </c>
      <c r="P91" t="s">
        <v>219</v>
      </c>
      <c r="AQ91" t="s">
        <v>24</v>
      </c>
    </row>
    <row r="92" spans="1:43" x14ac:dyDescent="0.45">
      <c r="A92" t="s">
        <v>24</v>
      </c>
      <c r="B92" t="s">
        <v>25</v>
      </c>
      <c r="C92" t="s">
        <v>11</v>
      </c>
      <c r="D92" t="s">
        <v>12</v>
      </c>
      <c r="E92" t="str">
        <f>VLOOKUP(A92,Metadata!$A$1:$H$30,7,FALSE)</f>
        <v>No HEAL CRF Match</v>
      </c>
      <c r="F92" t="s">
        <v>468</v>
      </c>
      <c r="G92" t="s">
        <v>469</v>
      </c>
      <c r="H92" t="s">
        <v>470</v>
      </c>
      <c r="I92" t="s">
        <v>218</v>
      </c>
      <c r="L92" t="s">
        <v>206</v>
      </c>
      <c r="P92" t="s">
        <v>219</v>
      </c>
      <c r="AQ92" t="s">
        <v>24</v>
      </c>
    </row>
    <row r="93" spans="1:43" x14ac:dyDescent="0.45">
      <c r="A93" t="s">
        <v>24</v>
      </c>
      <c r="B93" t="s">
        <v>25</v>
      </c>
      <c r="C93" t="s">
        <v>11</v>
      </c>
      <c r="D93" t="s">
        <v>12</v>
      </c>
      <c r="E93" t="str">
        <f>VLOOKUP(A93,Metadata!$A$1:$H$30,7,FALSE)</f>
        <v>No HEAL CRF Match</v>
      </c>
      <c r="F93" t="s">
        <v>471</v>
      </c>
      <c r="G93" t="s">
        <v>472</v>
      </c>
      <c r="H93" t="s">
        <v>473</v>
      </c>
      <c r="I93" t="s">
        <v>218</v>
      </c>
      <c r="L93" t="s">
        <v>206</v>
      </c>
      <c r="P93" t="s">
        <v>219</v>
      </c>
      <c r="AQ93" t="s">
        <v>24</v>
      </c>
    </row>
    <row r="94" spans="1:43" x14ac:dyDescent="0.45">
      <c r="A94" t="s">
        <v>24</v>
      </c>
      <c r="B94" t="s">
        <v>25</v>
      </c>
      <c r="C94" t="s">
        <v>11</v>
      </c>
      <c r="D94" t="s">
        <v>12</v>
      </c>
      <c r="E94" t="str">
        <f>VLOOKUP(A94,Metadata!$A$1:$H$30,7,FALSE)</f>
        <v>No HEAL CRF Match</v>
      </c>
      <c r="F94" t="s">
        <v>474</v>
      </c>
      <c r="G94" t="s">
        <v>475</v>
      </c>
      <c r="H94" t="s">
        <v>476</v>
      </c>
      <c r="I94" t="s">
        <v>218</v>
      </c>
      <c r="L94" t="s">
        <v>206</v>
      </c>
      <c r="P94" t="s">
        <v>219</v>
      </c>
      <c r="AQ94" t="s">
        <v>24</v>
      </c>
    </row>
    <row r="95" spans="1:43" x14ac:dyDescent="0.45">
      <c r="A95" t="s">
        <v>24</v>
      </c>
      <c r="B95" t="s">
        <v>25</v>
      </c>
      <c r="C95" t="s">
        <v>11</v>
      </c>
      <c r="D95" t="s">
        <v>12</v>
      </c>
      <c r="E95" t="str">
        <f>VLOOKUP(A95,Metadata!$A$1:$H$30,7,FALSE)</f>
        <v>No HEAL CRF Match</v>
      </c>
      <c r="F95" t="s">
        <v>477</v>
      </c>
      <c r="G95" t="s">
        <v>478</v>
      </c>
      <c r="H95" t="s">
        <v>479</v>
      </c>
      <c r="I95" t="s">
        <v>205</v>
      </c>
      <c r="L95" t="s">
        <v>480</v>
      </c>
      <c r="P95" t="s">
        <v>481</v>
      </c>
      <c r="AQ95" t="s">
        <v>24</v>
      </c>
    </row>
    <row r="96" spans="1:43" x14ac:dyDescent="0.45">
      <c r="A96" t="s">
        <v>24</v>
      </c>
      <c r="B96" t="s">
        <v>25</v>
      </c>
      <c r="C96" t="s">
        <v>11</v>
      </c>
      <c r="D96" t="s">
        <v>12</v>
      </c>
      <c r="E96" t="str">
        <f>VLOOKUP(A96,Metadata!$A$1:$H$30,7,FALSE)</f>
        <v>No HEAL CRF Match</v>
      </c>
      <c r="F96" t="s">
        <v>482</v>
      </c>
      <c r="G96" t="s">
        <v>483</v>
      </c>
      <c r="H96" t="s">
        <v>484</v>
      </c>
      <c r="I96" t="s">
        <v>205</v>
      </c>
      <c r="L96" t="s">
        <v>480</v>
      </c>
      <c r="P96" t="s">
        <v>481</v>
      </c>
      <c r="AQ96" t="s">
        <v>24</v>
      </c>
    </row>
    <row r="97" spans="1:43" x14ac:dyDescent="0.45">
      <c r="A97" t="s">
        <v>24</v>
      </c>
      <c r="B97" t="s">
        <v>25</v>
      </c>
      <c r="C97" t="s">
        <v>11</v>
      </c>
      <c r="D97" t="s">
        <v>12</v>
      </c>
      <c r="E97" t="str">
        <f>VLOOKUP(A97,Metadata!$A$1:$H$30,7,FALSE)</f>
        <v>No HEAL CRF Match</v>
      </c>
      <c r="F97" t="s">
        <v>485</v>
      </c>
      <c r="G97" t="s">
        <v>486</v>
      </c>
      <c r="H97" t="s">
        <v>487</v>
      </c>
      <c r="I97" t="s">
        <v>205</v>
      </c>
      <c r="L97" t="s">
        <v>480</v>
      </c>
      <c r="P97" t="s">
        <v>481</v>
      </c>
      <c r="AQ97" t="s">
        <v>24</v>
      </c>
    </row>
    <row r="98" spans="1:43" x14ac:dyDescent="0.45">
      <c r="A98" t="s">
        <v>24</v>
      </c>
      <c r="B98" t="s">
        <v>25</v>
      </c>
      <c r="C98" t="s">
        <v>11</v>
      </c>
      <c r="D98" t="s">
        <v>12</v>
      </c>
      <c r="E98" t="str">
        <f>VLOOKUP(A98,Metadata!$A$1:$H$30,7,FALSE)</f>
        <v>No HEAL CRF Match</v>
      </c>
      <c r="F98" t="s">
        <v>488</v>
      </c>
      <c r="G98" t="s">
        <v>489</v>
      </c>
      <c r="H98" t="s">
        <v>490</v>
      </c>
      <c r="I98" t="s">
        <v>205</v>
      </c>
      <c r="L98" t="s">
        <v>206</v>
      </c>
      <c r="P98" t="s">
        <v>491</v>
      </c>
      <c r="AQ98" t="s">
        <v>24</v>
      </c>
    </row>
    <row r="99" spans="1:43" x14ac:dyDescent="0.45">
      <c r="A99" t="s">
        <v>24</v>
      </c>
      <c r="B99" t="s">
        <v>25</v>
      </c>
      <c r="C99" t="s">
        <v>11</v>
      </c>
      <c r="D99" t="s">
        <v>12</v>
      </c>
      <c r="E99" t="str">
        <f>VLOOKUP(A99,Metadata!$A$1:$H$30,7,FALSE)</f>
        <v>No HEAL CRF Match</v>
      </c>
      <c r="F99" t="s">
        <v>492</v>
      </c>
      <c r="G99" t="s">
        <v>493</v>
      </c>
      <c r="H99" t="s">
        <v>494</v>
      </c>
      <c r="I99" t="s">
        <v>205</v>
      </c>
      <c r="L99" t="s">
        <v>206</v>
      </c>
      <c r="P99" t="s">
        <v>491</v>
      </c>
      <c r="AQ99" t="s">
        <v>24</v>
      </c>
    </row>
    <row r="100" spans="1:43" x14ac:dyDescent="0.45">
      <c r="A100" t="s">
        <v>24</v>
      </c>
      <c r="B100" t="s">
        <v>25</v>
      </c>
      <c r="C100" t="s">
        <v>11</v>
      </c>
      <c r="D100" t="s">
        <v>12</v>
      </c>
      <c r="E100" t="str">
        <f>VLOOKUP(A100,Metadata!$A$1:$H$30,7,FALSE)</f>
        <v>No HEAL CRF Match</v>
      </c>
      <c r="F100" t="s">
        <v>495</v>
      </c>
      <c r="G100" t="s">
        <v>496</v>
      </c>
      <c r="H100" t="s">
        <v>497</v>
      </c>
      <c r="I100" t="s">
        <v>205</v>
      </c>
      <c r="L100" t="s">
        <v>206</v>
      </c>
      <c r="P100" t="s">
        <v>491</v>
      </c>
      <c r="AQ100" t="s">
        <v>24</v>
      </c>
    </row>
    <row r="101" spans="1:43" x14ac:dyDescent="0.45">
      <c r="A101" t="s">
        <v>45</v>
      </c>
      <c r="B101" t="s">
        <v>46</v>
      </c>
      <c r="C101" t="s">
        <v>11</v>
      </c>
      <c r="D101" t="s">
        <v>12</v>
      </c>
      <c r="E101" t="str">
        <f>VLOOKUP(A101,Metadata!$A$1:$H$30,7,FALSE)</f>
        <v>No HEAL CRF Match</v>
      </c>
      <c r="F101" t="s">
        <v>498</v>
      </c>
      <c r="G101" t="s">
        <v>499</v>
      </c>
      <c r="H101" t="s">
        <v>500</v>
      </c>
      <c r="I101" t="s">
        <v>205</v>
      </c>
      <c r="L101" t="s">
        <v>316</v>
      </c>
      <c r="P101" t="s">
        <v>501</v>
      </c>
      <c r="AQ101" t="s">
        <v>45</v>
      </c>
    </row>
    <row r="102" spans="1:43" x14ac:dyDescent="0.45">
      <c r="A102" t="s">
        <v>45</v>
      </c>
      <c r="B102" t="s">
        <v>46</v>
      </c>
      <c r="C102" t="s">
        <v>11</v>
      </c>
      <c r="D102" t="s">
        <v>12</v>
      </c>
      <c r="E102" t="str">
        <f>VLOOKUP(A102,Metadata!$A$1:$H$30,7,FALSE)</f>
        <v>No HEAL CRF Match</v>
      </c>
      <c r="F102" t="s">
        <v>502</v>
      </c>
      <c r="G102" t="s">
        <v>503</v>
      </c>
      <c r="H102" t="s">
        <v>504</v>
      </c>
      <c r="I102" t="s">
        <v>205</v>
      </c>
      <c r="L102" t="s">
        <v>316</v>
      </c>
      <c r="P102" t="s">
        <v>501</v>
      </c>
      <c r="AQ102" t="s">
        <v>45</v>
      </c>
    </row>
    <row r="103" spans="1:43" x14ac:dyDescent="0.45">
      <c r="A103" t="s">
        <v>45</v>
      </c>
      <c r="B103" t="s">
        <v>46</v>
      </c>
      <c r="C103" t="s">
        <v>11</v>
      </c>
      <c r="D103" t="s">
        <v>12</v>
      </c>
      <c r="E103" t="str">
        <f>VLOOKUP(A103,Metadata!$A$1:$H$30,7,FALSE)</f>
        <v>No HEAL CRF Match</v>
      </c>
      <c r="F103" t="s">
        <v>505</v>
      </c>
      <c r="G103" t="s">
        <v>506</v>
      </c>
      <c r="H103" t="s">
        <v>507</v>
      </c>
      <c r="I103" t="s">
        <v>205</v>
      </c>
      <c r="L103" t="s">
        <v>316</v>
      </c>
      <c r="P103" t="s">
        <v>501</v>
      </c>
      <c r="AQ103" t="s">
        <v>45</v>
      </c>
    </row>
    <row r="104" spans="1:43" x14ac:dyDescent="0.45">
      <c r="A104" t="s">
        <v>45</v>
      </c>
      <c r="B104" t="s">
        <v>46</v>
      </c>
      <c r="C104" t="s">
        <v>11</v>
      </c>
      <c r="D104" t="s">
        <v>12</v>
      </c>
      <c r="E104" t="str">
        <f>VLOOKUP(A104,Metadata!$A$1:$H$30,7,FALSE)</f>
        <v>No HEAL CRF Match</v>
      </c>
      <c r="F104" t="s">
        <v>508</v>
      </c>
      <c r="G104" t="s">
        <v>509</v>
      </c>
      <c r="H104" t="s">
        <v>510</v>
      </c>
      <c r="I104" t="s">
        <v>205</v>
      </c>
      <c r="L104" t="s">
        <v>316</v>
      </c>
      <c r="P104" t="s">
        <v>501</v>
      </c>
      <c r="AQ104" t="s">
        <v>45</v>
      </c>
    </row>
    <row r="105" spans="1:43" x14ac:dyDescent="0.45">
      <c r="A105" t="s">
        <v>45</v>
      </c>
      <c r="B105" t="s">
        <v>46</v>
      </c>
      <c r="C105" t="s">
        <v>11</v>
      </c>
      <c r="D105" t="s">
        <v>12</v>
      </c>
      <c r="E105" t="str">
        <f>VLOOKUP(A105,Metadata!$A$1:$H$30,7,FALSE)</f>
        <v>No HEAL CRF Match</v>
      </c>
      <c r="F105" t="s">
        <v>511</v>
      </c>
      <c r="G105" t="s">
        <v>512</v>
      </c>
      <c r="H105" t="s">
        <v>513</v>
      </c>
      <c r="I105" t="s">
        <v>205</v>
      </c>
      <c r="L105" t="s">
        <v>316</v>
      </c>
      <c r="P105" t="s">
        <v>501</v>
      </c>
      <c r="AQ105" t="s">
        <v>45</v>
      </c>
    </row>
    <row r="106" spans="1:43" x14ac:dyDescent="0.45">
      <c r="A106" t="s">
        <v>45</v>
      </c>
      <c r="B106" t="s">
        <v>46</v>
      </c>
      <c r="C106" t="s">
        <v>11</v>
      </c>
      <c r="D106" t="s">
        <v>12</v>
      </c>
      <c r="E106" t="str">
        <f>VLOOKUP(A106,Metadata!$A$1:$H$30,7,FALSE)</f>
        <v>No HEAL CRF Match</v>
      </c>
      <c r="F106" t="s">
        <v>514</v>
      </c>
      <c r="G106" t="s">
        <v>515</v>
      </c>
      <c r="H106" t="s">
        <v>516</v>
      </c>
      <c r="I106" t="s">
        <v>205</v>
      </c>
      <c r="L106" t="s">
        <v>316</v>
      </c>
      <c r="P106" t="s">
        <v>501</v>
      </c>
      <c r="AQ106" t="s">
        <v>45</v>
      </c>
    </row>
    <row r="107" spans="1:43" x14ac:dyDescent="0.45">
      <c r="A107" t="s">
        <v>45</v>
      </c>
      <c r="B107" t="s">
        <v>46</v>
      </c>
      <c r="C107" t="s">
        <v>11</v>
      </c>
      <c r="D107" t="s">
        <v>12</v>
      </c>
      <c r="E107" t="str">
        <f>VLOOKUP(A107,Metadata!$A$1:$H$30,7,FALSE)</f>
        <v>No HEAL CRF Match</v>
      </c>
      <c r="F107" t="s">
        <v>517</v>
      </c>
      <c r="G107" t="s">
        <v>518</v>
      </c>
      <c r="H107" t="s">
        <v>519</v>
      </c>
      <c r="I107" t="s">
        <v>205</v>
      </c>
      <c r="L107" t="s">
        <v>316</v>
      </c>
      <c r="P107" t="s">
        <v>501</v>
      </c>
      <c r="AQ107" t="s">
        <v>45</v>
      </c>
    </row>
    <row r="108" spans="1:43" x14ac:dyDescent="0.45">
      <c r="A108" t="s">
        <v>45</v>
      </c>
      <c r="B108" t="s">
        <v>46</v>
      </c>
      <c r="C108" t="s">
        <v>11</v>
      </c>
      <c r="D108" t="s">
        <v>12</v>
      </c>
      <c r="E108" t="str">
        <f>VLOOKUP(A108,Metadata!$A$1:$H$30,7,FALSE)</f>
        <v>No HEAL CRF Match</v>
      </c>
      <c r="F108" t="s">
        <v>520</v>
      </c>
      <c r="G108" t="s">
        <v>521</v>
      </c>
      <c r="H108" t="s">
        <v>522</v>
      </c>
      <c r="I108" t="s">
        <v>205</v>
      </c>
      <c r="L108" t="s">
        <v>316</v>
      </c>
      <c r="P108" t="s">
        <v>501</v>
      </c>
      <c r="AQ108" t="s">
        <v>45</v>
      </c>
    </row>
    <row r="109" spans="1:43" x14ac:dyDescent="0.45">
      <c r="A109" t="s">
        <v>45</v>
      </c>
      <c r="B109" t="s">
        <v>46</v>
      </c>
      <c r="C109" t="s">
        <v>11</v>
      </c>
      <c r="D109" t="s">
        <v>12</v>
      </c>
      <c r="E109" t="str">
        <f>VLOOKUP(A109,Metadata!$A$1:$H$30,7,FALSE)</f>
        <v>No HEAL CRF Match</v>
      </c>
      <c r="F109" t="s">
        <v>523</v>
      </c>
      <c r="G109" t="s">
        <v>524</v>
      </c>
      <c r="H109" t="s">
        <v>525</v>
      </c>
      <c r="I109" t="s">
        <v>205</v>
      </c>
      <c r="L109" t="s">
        <v>316</v>
      </c>
      <c r="P109" t="s">
        <v>501</v>
      </c>
      <c r="AQ109" t="s">
        <v>45</v>
      </c>
    </row>
    <row r="110" spans="1:43" x14ac:dyDescent="0.45">
      <c r="A110" t="s">
        <v>45</v>
      </c>
      <c r="B110" t="s">
        <v>46</v>
      </c>
      <c r="C110" t="s">
        <v>11</v>
      </c>
      <c r="D110" t="s">
        <v>12</v>
      </c>
      <c r="E110" t="str">
        <f>VLOOKUP(A110,Metadata!$A$1:$H$30,7,FALSE)</f>
        <v>No HEAL CRF Match</v>
      </c>
      <c r="F110" t="s">
        <v>526</v>
      </c>
      <c r="G110" t="s">
        <v>527</v>
      </c>
      <c r="H110" t="s">
        <v>528</v>
      </c>
      <c r="I110" t="s">
        <v>205</v>
      </c>
      <c r="L110" t="s">
        <v>316</v>
      </c>
      <c r="P110" t="s">
        <v>529</v>
      </c>
      <c r="AQ110" t="s">
        <v>45</v>
      </c>
    </row>
    <row r="111" spans="1:43" x14ac:dyDescent="0.45">
      <c r="A111" t="s">
        <v>45</v>
      </c>
      <c r="B111" t="s">
        <v>46</v>
      </c>
      <c r="C111" t="s">
        <v>11</v>
      </c>
      <c r="D111" t="s">
        <v>12</v>
      </c>
      <c r="E111" t="str">
        <f>VLOOKUP(A111,Metadata!$A$1:$H$30,7,FALSE)</f>
        <v>No HEAL CRF Match</v>
      </c>
      <c r="F111" t="s">
        <v>530</v>
      </c>
      <c r="G111" t="s">
        <v>531</v>
      </c>
      <c r="H111" t="s">
        <v>532</v>
      </c>
      <c r="I111" t="s">
        <v>205</v>
      </c>
      <c r="L111" t="s">
        <v>316</v>
      </c>
      <c r="P111" t="s">
        <v>529</v>
      </c>
      <c r="AQ111" t="s">
        <v>45</v>
      </c>
    </row>
    <row r="112" spans="1:43" x14ac:dyDescent="0.45">
      <c r="A112" t="s">
        <v>45</v>
      </c>
      <c r="B112" t="s">
        <v>46</v>
      </c>
      <c r="C112" t="s">
        <v>11</v>
      </c>
      <c r="D112" t="s">
        <v>12</v>
      </c>
      <c r="E112" t="str">
        <f>VLOOKUP(A112,Metadata!$A$1:$H$30,7,FALSE)</f>
        <v>No HEAL CRF Match</v>
      </c>
      <c r="F112" t="s">
        <v>533</v>
      </c>
      <c r="G112" t="s">
        <v>534</v>
      </c>
      <c r="H112" t="s">
        <v>535</v>
      </c>
      <c r="I112" t="s">
        <v>205</v>
      </c>
      <c r="L112" t="s">
        <v>316</v>
      </c>
      <c r="P112" t="s">
        <v>536</v>
      </c>
      <c r="AQ112" t="s">
        <v>45</v>
      </c>
    </row>
    <row r="113" spans="1:43" x14ac:dyDescent="0.45">
      <c r="A113" t="s">
        <v>45</v>
      </c>
      <c r="B113" t="s">
        <v>46</v>
      </c>
      <c r="C113" t="s">
        <v>11</v>
      </c>
      <c r="D113" t="s">
        <v>12</v>
      </c>
      <c r="E113" t="str">
        <f>VLOOKUP(A113,Metadata!$A$1:$H$30,7,FALSE)</f>
        <v>No HEAL CRF Match</v>
      </c>
      <c r="F113" t="s">
        <v>537</v>
      </c>
      <c r="G113" t="s">
        <v>538</v>
      </c>
      <c r="H113" t="s">
        <v>539</v>
      </c>
      <c r="I113" t="s">
        <v>205</v>
      </c>
      <c r="L113" t="s">
        <v>316</v>
      </c>
      <c r="P113" t="s">
        <v>540</v>
      </c>
      <c r="AQ113" t="s">
        <v>45</v>
      </c>
    </row>
    <row r="114" spans="1:43" x14ac:dyDescent="0.45">
      <c r="A114" t="s">
        <v>45</v>
      </c>
      <c r="B114" t="s">
        <v>46</v>
      </c>
      <c r="C114" t="s">
        <v>11</v>
      </c>
      <c r="D114" t="s">
        <v>12</v>
      </c>
      <c r="E114" t="str">
        <f>VLOOKUP(A114,Metadata!$A$1:$H$30,7,FALSE)</f>
        <v>No HEAL CRF Match</v>
      </c>
      <c r="F114" t="s">
        <v>541</v>
      </c>
      <c r="G114" t="s">
        <v>542</v>
      </c>
      <c r="H114" t="s">
        <v>543</v>
      </c>
      <c r="I114" t="s">
        <v>205</v>
      </c>
      <c r="L114" t="s">
        <v>316</v>
      </c>
      <c r="P114" t="s">
        <v>540</v>
      </c>
      <c r="AQ114" t="s">
        <v>45</v>
      </c>
    </row>
    <row r="115" spans="1:43" x14ac:dyDescent="0.45">
      <c r="A115" t="s">
        <v>45</v>
      </c>
      <c r="B115" t="s">
        <v>46</v>
      </c>
      <c r="C115" t="s">
        <v>11</v>
      </c>
      <c r="D115" t="s">
        <v>12</v>
      </c>
      <c r="E115" t="str">
        <f>VLOOKUP(A115,Metadata!$A$1:$H$30,7,FALSE)</f>
        <v>No HEAL CRF Match</v>
      </c>
      <c r="F115" t="s">
        <v>544</v>
      </c>
      <c r="G115" t="s">
        <v>545</v>
      </c>
      <c r="H115" t="s">
        <v>546</v>
      </c>
      <c r="I115" t="s">
        <v>205</v>
      </c>
      <c r="L115" t="s">
        <v>395</v>
      </c>
      <c r="P115" t="s">
        <v>547</v>
      </c>
      <c r="AQ115" t="s">
        <v>45</v>
      </c>
    </row>
    <row r="116" spans="1:43" x14ac:dyDescent="0.45">
      <c r="A116" t="s">
        <v>45</v>
      </c>
      <c r="B116" t="s">
        <v>46</v>
      </c>
      <c r="C116" t="s">
        <v>11</v>
      </c>
      <c r="D116" t="s">
        <v>12</v>
      </c>
      <c r="E116" t="str">
        <f>VLOOKUP(A116,Metadata!$A$1:$H$30,7,FALSE)</f>
        <v>No HEAL CRF Match</v>
      </c>
      <c r="F116" t="s">
        <v>548</v>
      </c>
      <c r="G116" t="s">
        <v>549</v>
      </c>
      <c r="H116" t="s">
        <v>550</v>
      </c>
      <c r="I116" t="s">
        <v>205</v>
      </c>
      <c r="L116" t="s">
        <v>316</v>
      </c>
      <c r="P116" t="s">
        <v>551</v>
      </c>
      <c r="AQ116" t="s">
        <v>45</v>
      </c>
    </row>
    <row r="117" spans="1:43" x14ac:dyDescent="0.45">
      <c r="A117" t="s">
        <v>45</v>
      </c>
      <c r="B117" t="s">
        <v>46</v>
      </c>
      <c r="C117" t="s">
        <v>11</v>
      </c>
      <c r="D117" t="s">
        <v>12</v>
      </c>
      <c r="E117" t="str">
        <f>VLOOKUP(A117,Metadata!$A$1:$H$30,7,FALSE)</f>
        <v>No HEAL CRF Match</v>
      </c>
      <c r="F117" t="s">
        <v>552</v>
      </c>
      <c r="G117" t="s">
        <v>553</v>
      </c>
      <c r="H117" t="s">
        <v>554</v>
      </c>
      <c r="I117" t="s">
        <v>205</v>
      </c>
      <c r="L117" t="s">
        <v>316</v>
      </c>
      <c r="P117" t="s">
        <v>555</v>
      </c>
      <c r="AQ117" t="s">
        <v>45</v>
      </c>
    </row>
    <row r="118" spans="1:43" x14ac:dyDescent="0.45">
      <c r="A118" t="s">
        <v>45</v>
      </c>
      <c r="B118" t="s">
        <v>46</v>
      </c>
      <c r="C118" t="s">
        <v>11</v>
      </c>
      <c r="D118" t="s">
        <v>12</v>
      </c>
      <c r="E118" t="str">
        <f>VLOOKUP(A118,Metadata!$A$1:$H$30,7,FALSE)</f>
        <v>No HEAL CRF Match</v>
      </c>
      <c r="F118" t="s">
        <v>556</v>
      </c>
      <c r="G118" t="s">
        <v>557</v>
      </c>
      <c r="H118" t="s">
        <v>558</v>
      </c>
      <c r="I118" t="s">
        <v>205</v>
      </c>
      <c r="L118" t="s">
        <v>316</v>
      </c>
      <c r="P118" t="s">
        <v>559</v>
      </c>
      <c r="AQ118" t="s">
        <v>45</v>
      </c>
    </row>
    <row r="119" spans="1:43" x14ac:dyDescent="0.45">
      <c r="A119" t="s">
        <v>45</v>
      </c>
      <c r="B119" t="s">
        <v>46</v>
      </c>
      <c r="C119" t="s">
        <v>11</v>
      </c>
      <c r="D119" t="s">
        <v>12</v>
      </c>
      <c r="E119" t="str">
        <f>VLOOKUP(A119,Metadata!$A$1:$H$30,7,FALSE)</f>
        <v>No HEAL CRF Match</v>
      </c>
      <c r="F119" t="s">
        <v>560</v>
      </c>
      <c r="G119" t="s">
        <v>561</v>
      </c>
      <c r="H119" t="s">
        <v>562</v>
      </c>
      <c r="I119" t="s">
        <v>205</v>
      </c>
      <c r="L119" t="s">
        <v>316</v>
      </c>
      <c r="P119" t="s">
        <v>563</v>
      </c>
      <c r="AQ119" t="s">
        <v>45</v>
      </c>
    </row>
    <row r="120" spans="1:43" x14ac:dyDescent="0.45">
      <c r="A120" t="s">
        <v>45</v>
      </c>
      <c r="B120" t="s">
        <v>46</v>
      </c>
      <c r="C120" t="s">
        <v>11</v>
      </c>
      <c r="D120" t="s">
        <v>12</v>
      </c>
      <c r="E120" t="str">
        <f>VLOOKUP(A120,Metadata!$A$1:$H$30,7,FALSE)</f>
        <v>No HEAL CRF Match</v>
      </c>
      <c r="F120" t="s">
        <v>564</v>
      </c>
      <c r="G120" t="s">
        <v>565</v>
      </c>
      <c r="H120" t="s">
        <v>566</v>
      </c>
      <c r="I120" t="s">
        <v>205</v>
      </c>
      <c r="L120" t="s">
        <v>316</v>
      </c>
      <c r="P120" t="s">
        <v>567</v>
      </c>
      <c r="AQ120" t="s">
        <v>45</v>
      </c>
    </row>
    <row r="121" spans="1:43" x14ac:dyDescent="0.45">
      <c r="A121" t="s">
        <v>45</v>
      </c>
      <c r="B121" t="s">
        <v>46</v>
      </c>
      <c r="C121" t="s">
        <v>11</v>
      </c>
      <c r="D121" t="s">
        <v>12</v>
      </c>
      <c r="E121" t="str">
        <f>VLOOKUP(A121,Metadata!$A$1:$H$30,7,FALSE)</f>
        <v>No HEAL CRF Match</v>
      </c>
      <c r="F121" t="s">
        <v>568</v>
      </c>
      <c r="G121" t="s">
        <v>569</v>
      </c>
      <c r="H121" t="s">
        <v>570</v>
      </c>
      <c r="I121" t="s">
        <v>205</v>
      </c>
      <c r="L121" t="s">
        <v>316</v>
      </c>
      <c r="P121" t="s">
        <v>571</v>
      </c>
      <c r="AQ121" t="s">
        <v>45</v>
      </c>
    </row>
    <row r="122" spans="1:43" x14ac:dyDescent="0.45">
      <c r="A122" t="s">
        <v>67</v>
      </c>
      <c r="B122" t="s">
        <v>68</v>
      </c>
      <c r="C122" t="s">
        <v>11</v>
      </c>
      <c r="D122" t="s">
        <v>12</v>
      </c>
      <c r="E122" t="str">
        <f>VLOOKUP(A122,Metadata!$A$1:$H$30,7,FALSE)</f>
        <v>No HEAL CRF Match</v>
      </c>
      <c r="F122" t="s">
        <v>572</v>
      </c>
      <c r="G122" t="s">
        <v>573</v>
      </c>
      <c r="H122" t="s">
        <v>573</v>
      </c>
      <c r="I122" t="s">
        <v>205</v>
      </c>
      <c r="L122" t="s">
        <v>316</v>
      </c>
      <c r="P122" t="s">
        <v>320</v>
      </c>
      <c r="AQ122" t="s">
        <v>67</v>
      </c>
    </row>
    <row r="123" spans="1:43" x14ac:dyDescent="0.45">
      <c r="A123" t="s">
        <v>67</v>
      </c>
      <c r="B123" t="s">
        <v>68</v>
      </c>
      <c r="C123" t="s">
        <v>11</v>
      </c>
      <c r="D123" t="s">
        <v>12</v>
      </c>
      <c r="E123" t="str">
        <f>VLOOKUP(A123,Metadata!$A$1:$H$30,7,FALSE)</f>
        <v>No HEAL CRF Match</v>
      </c>
      <c r="F123" t="s">
        <v>574</v>
      </c>
      <c r="G123" t="s">
        <v>575</v>
      </c>
      <c r="H123" t="s">
        <v>575</v>
      </c>
      <c r="I123" t="s">
        <v>205</v>
      </c>
      <c r="L123" t="s">
        <v>316</v>
      </c>
      <c r="P123" t="s">
        <v>576</v>
      </c>
      <c r="AQ123" t="s">
        <v>67</v>
      </c>
    </row>
    <row r="124" spans="1:43" x14ac:dyDescent="0.45">
      <c r="A124" t="s">
        <v>67</v>
      </c>
      <c r="B124" t="s">
        <v>68</v>
      </c>
      <c r="C124" t="s">
        <v>11</v>
      </c>
      <c r="D124" t="s">
        <v>12</v>
      </c>
      <c r="E124" t="str">
        <f>VLOOKUP(A124,Metadata!$A$1:$H$30,7,FALSE)</f>
        <v>No HEAL CRF Match</v>
      </c>
      <c r="F124" t="s">
        <v>577</v>
      </c>
      <c r="G124" t="s">
        <v>578</v>
      </c>
      <c r="H124" t="s">
        <v>578</v>
      </c>
      <c r="I124" t="s">
        <v>205</v>
      </c>
      <c r="L124" t="s">
        <v>316</v>
      </c>
      <c r="P124" t="s">
        <v>579</v>
      </c>
      <c r="AQ124" t="s">
        <v>67</v>
      </c>
    </row>
    <row r="125" spans="1:43" x14ac:dyDescent="0.45">
      <c r="A125" t="s">
        <v>67</v>
      </c>
      <c r="B125" t="s">
        <v>68</v>
      </c>
      <c r="C125" t="s">
        <v>11</v>
      </c>
      <c r="D125" t="s">
        <v>12</v>
      </c>
      <c r="E125" t="str">
        <f>VLOOKUP(A125,Metadata!$A$1:$H$30,7,FALSE)</f>
        <v>No HEAL CRF Match</v>
      </c>
      <c r="F125" t="s">
        <v>580</v>
      </c>
      <c r="G125" t="s">
        <v>581</v>
      </c>
      <c r="H125" t="s">
        <v>582</v>
      </c>
      <c r="I125" t="s">
        <v>205</v>
      </c>
      <c r="L125" t="s">
        <v>316</v>
      </c>
      <c r="P125" t="s">
        <v>583</v>
      </c>
      <c r="AQ125" t="s">
        <v>67</v>
      </c>
    </row>
    <row r="126" spans="1:43" x14ac:dyDescent="0.45">
      <c r="A126" t="s">
        <v>67</v>
      </c>
      <c r="B126" t="s">
        <v>68</v>
      </c>
      <c r="C126" t="s">
        <v>11</v>
      </c>
      <c r="D126" t="s">
        <v>12</v>
      </c>
      <c r="E126" t="str">
        <f>VLOOKUP(A126,Metadata!$A$1:$H$30,7,FALSE)</f>
        <v>No HEAL CRF Match</v>
      </c>
      <c r="F126" t="s">
        <v>584</v>
      </c>
      <c r="G126" t="s">
        <v>585</v>
      </c>
      <c r="H126" t="s">
        <v>586</v>
      </c>
      <c r="I126" t="s">
        <v>205</v>
      </c>
      <c r="L126" t="s">
        <v>316</v>
      </c>
      <c r="P126" t="s">
        <v>583</v>
      </c>
      <c r="AQ126" t="s">
        <v>67</v>
      </c>
    </row>
    <row r="127" spans="1:43" x14ac:dyDescent="0.45">
      <c r="A127" t="s">
        <v>67</v>
      </c>
      <c r="B127" t="s">
        <v>68</v>
      </c>
      <c r="C127" t="s">
        <v>11</v>
      </c>
      <c r="D127" t="s">
        <v>12</v>
      </c>
      <c r="E127" t="str">
        <f>VLOOKUP(A127,Metadata!$A$1:$H$30,7,FALSE)</f>
        <v>No HEAL CRF Match</v>
      </c>
      <c r="F127" t="s">
        <v>587</v>
      </c>
      <c r="G127" t="s">
        <v>588</v>
      </c>
      <c r="H127" t="s">
        <v>589</v>
      </c>
      <c r="I127" t="s">
        <v>205</v>
      </c>
      <c r="L127" t="s">
        <v>316</v>
      </c>
      <c r="P127" t="s">
        <v>583</v>
      </c>
      <c r="AQ127" t="s">
        <v>67</v>
      </c>
    </row>
    <row r="128" spans="1:43" x14ac:dyDescent="0.45">
      <c r="A128" t="s">
        <v>67</v>
      </c>
      <c r="B128" t="s">
        <v>68</v>
      </c>
      <c r="C128" t="s">
        <v>11</v>
      </c>
      <c r="D128" t="s">
        <v>12</v>
      </c>
      <c r="E128" t="str">
        <f>VLOOKUP(A128,Metadata!$A$1:$H$30,7,FALSE)</f>
        <v>No HEAL CRF Match</v>
      </c>
      <c r="F128" t="s">
        <v>590</v>
      </c>
      <c r="G128" t="s">
        <v>591</v>
      </c>
      <c r="H128" t="s">
        <v>592</v>
      </c>
      <c r="I128" t="s">
        <v>205</v>
      </c>
      <c r="L128" t="s">
        <v>316</v>
      </c>
      <c r="P128" t="s">
        <v>583</v>
      </c>
      <c r="AQ128" t="s">
        <v>67</v>
      </c>
    </row>
    <row r="129" spans="1:43" x14ac:dyDescent="0.45">
      <c r="A129" t="s">
        <v>67</v>
      </c>
      <c r="B129" t="s">
        <v>68</v>
      </c>
      <c r="C129" t="s">
        <v>11</v>
      </c>
      <c r="D129" t="s">
        <v>12</v>
      </c>
      <c r="E129" t="str">
        <f>VLOOKUP(A129,Metadata!$A$1:$H$30,7,FALSE)</f>
        <v>No HEAL CRF Match</v>
      </c>
      <c r="F129" t="s">
        <v>593</v>
      </c>
      <c r="G129" t="s">
        <v>594</v>
      </c>
      <c r="H129" t="s">
        <v>595</v>
      </c>
      <c r="I129" t="s">
        <v>205</v>
      </c>
      <c r="L129" t="s">
        <v>316</v>
      </c>
      <c r="P129" t="s">
        <v>583</v>
      </c>
      <c r="AQ129" t="s">
        <v>67</v>
      </c>
    </row>
    <row r="130" spans="1:43" x14ac:dyDescent="0.45">
      <c r="A130" t="s">
        <v>67</v>
      </c>
      <c r="B130" t="s">
        <v>68</v>
      </c>
      <c r="C130" t="s">
        <v>11</v>
      </c>
      <c r="D130" t="s">
        <v>12</v>
      </c>
      <c r="E130" t="str">
        <f>VLOOKUP(A130,Metadata!$A$1:$H$30,7,FALSE)</f>
        <v>No HEAL CRF Match</v>
      </c>
      <c r="F130" t="s">
        <v>596</v>
      </c>
      <c r="G130" t="s">
        <v>597</v>
      </c>
      <c r="H130" t="s">
        <v>598</v>
      </c>
      <c r="I130" t="s">
        <v>205</v>
      </c>
      <c r="L130" t="s">
        <v>316</v>
      </c>
      <c r="P130" t="s">
        <v>583</v>
      </c>
      <c r="AQ130" t="s">
        <v>67</v>
      </c>
    </row>
    <row r="131" spans="1:43" x14ac:dyDescent="0.45">
      <c r="A131" t="s">
        <v>67</v>
      </c>
      <c r="B131" t="s">
        <v>68</v>
      </c>
      <c r="C131" t="s">
        <v>11</v>
      </c>
      <c r="D131" t="s">
        <v>12</v>
      </c>
      <c r="E131" t="str">
        <f>VLOOKUP(A131,Metadata!$A$1:$H$30,7,FALSE)</f>
        <v>No HEAL CRF Match</v>
      </c>
      <c r="F131" t="s">
        <v>599</v>
      </c>
      <c r="G131" t="s">
        <v>600</v>
      </c>
      <c r="H131" t="s">
        <v>601</v>
      </c>
      <c r="I131" t="s">
        <v>205</v>
      </c>
      <c r="L131" t="s">
        <v>316</v>
      </c>
      <c r="P131" t="s">
        <v>583</v>
      </c>
      <c r="AQ131" t="s">
        <v>67</v>
      </c>
    </row>
    <row r="132" spans="1:43" x14ac:dyDescent="0.45">
      <c r="A132" t="s">
        <v>67</v>
      </c>
      <c r="B132" t="s">
        <v>68</v>
      </c>
      <c r="C132" t="s">
        <v>11</v>
      </c>
      <c r="D132" t="s">
        <v>12</v>
      </c>
      <c r="E132" t="str">
        <f>VLOOKUP(A132,Metadata!$A$1:$H$30,7,FALSE)</f>
        <v>No HEAL CRF Match</v>
      </c>
      <c r="F132" t="s">
        <v>602</v>
      </c>
      <c r="G132" t="s">
        <v>603</v>
      </c>
      <c r="H132" t="s">
        <v>604</v>
      </c>
      <c r="I132" t="s">
        <v>205</v>
      </c>
      <c r="L132" t="s">
        <v>316</v>
      </c>
      <c r="P132" t="s">
        <v>583</v>
      </c>
      <c r="AQ132" t="s">
        <v>67</v>
      </c>
    </row>
    <row r="133" spans="1:43" x14ac:dyDescent="0.45">
      <c r="A133" t="s">
        <v>67</v>
      </c>
      <c r="B133" t="s">
        <v>68</v>
      </c>
      <c r="C133" t="s">
        <v>11</v>
      </c>
      <c r="D133" t="s">
        <v>12</v>
      </c>
      <c r="E133" t="str">
        <f>VLOOKUP(A133,Metadata!$A$1:$H$30,7,FALSE)</f>
        <v>No HEAL CRF Match</v>
      </c>
      <c r="F133" t="s">
        <v>605</v>
      </c>
      <c r="G133" t="s">
        <v>606</v>
      </c>
      <c r="H133" t="s">
        <v>607</v>
      </c>
      <c r="I133" t="s">
        <v>205</v>
      </c>
      <c r="L133" t="s">
        <v>316</v>
      </c>
      <c r="P133" t="s">
        <v>583</v>
      </c>
      <c r="AQ133" t="s">
        <v>67</v>
      </c>
    </row>
    <row r="134" spans="1:43" x14ac:dyDescent="0.45">
      <c r="A134" t="s">
        <v>67</v>
      </c>
      <c r="B134" t="s">
        <v>68</v>
      </c>
      <c r="C134" t="s">
        <v>11</v>
      </c>
      <c r="D134" t="s">
        <v>12</v>
      </c>
      <c r="E134" t="str">
        <f>VLOOKUP(A134,Metadata!$A$1:$H$30,7,FALSE)</f>
        <v>No HEAL CRF Match</v>
      </c>
      <c r="F134" t="s">
        <v>608</v>
      </c>
      <c r="G134" t="s">
        <v>609</v>
      </c>
      <c r="H134" t="s">
        <v>610</v>
      </c>
      <c r="I134" t="s">
        <v>205</v>
      </c>
      <c r="L134" t="s">
        <v>316</v>
      </c>
      <c r="P134" t="s">
        <v>583</v>
      </c>
      <c r="AQ134" t="s">
        <v>67</v>
      </c>
    </row>
    <row r="135" spans="1:43" x14ac:dyDescent="0.45">
      <c r="A135" t="s">
        <v>67</v>
      </c>
      <c r="B135" t="s">
        <v>68</v>
      </c>
      <c r="C135" t="s">
        <v>11</v>
      </c>
      <c r="D135" t="s">
        <v>12</v>
      </c>
      <c r="E135" t="str">
        <f>VLOOKUP(A135,Metadata!$A$1:$H$30,7,FALSE)</f>
        <v>No HEAL CRF Match</v>
      </c>
      <c r="F135" t="s">
        <v>611</v>
      </c>
      <c r="G135" t="s">
        <v>612</v>
      </c>
      <c r="H135" t="s">
        <v>613</v>
      </c>
      <c r="I135" t="s">
        <v>205</v>
      </c>
      <c r="L135" t="s">
        <v>316</v>
      </c>
      <c r="P135" t="s">
        <v>583</v>
      </c>
      <c r="AQ135" t="s">
        <v>67</v>
      </c>
    </row>
    <row r="136" spans="1:43" x14ac:dyDescent="0.45">
      <c r="A136" t="s">
        <v>67</v>
      </c>
      <c r="B136" t="s">
        <v>68</v>
      </c>
      <c r="C136" t="s">
        <v>11</v>
      </c>
      <c r="D136" t="s">
        <v>12</v>
      </c>
      <c r="E136" t="str">
        <f>VLOOKUP(A136,Metadata!$A$1:$H$30,7,FALSE)</f>
        <v>No HEAL CRF Match</v>
      </c>
      <c r="F136" t="s">
        <v>614</v>
      </c>
      <c r="G136" t="s">
        <v>615</v>
      </c>
      <c r="H136" t="s">
        <v>616</v>
      </c>
      <c r="I136" t="s">
        <v>205</v>
      </c>
      <c r="L136" t="s">
        <v>360</v>
      </c>
      <c r="P136" t="s">
        <v>617</v>
      </c>
      <c r="AQ136" t="s">
        <v>67</v>
      </c>
    </row>
    <row r="137" spans="1:43" x14ac:dyDescent="0.45">
      <c r="A137" t="s">
        <v>67</v>
      </c>
      <c r="B137" t="s">
        <v>68</v>
      </c>
      <c r="C137" t="s">
        <v>11</v>
      </c>
      <c r="D137" t="s">
        <v>12</v>
      </c>
      <c r="E137" t="str">
        <f>VLOOKUP(A137,Metadata!$A$1:$H$30,7,FALSE)</f>
        <v>No HEAL CRF Match</v>
      </c>
      <c r="F137" t="s">
        <v>618</v>
      </c>
      <c r="G137" t="s">
        <v>619</v>
      </c>
      <c r="H137" t="s">
        <v>620</v>
      </c>
      <c r="I137" t="s">
        <v>205</v>
      </c>
      <c r="L137" t="s">
        <v>360</v>
      </c>
      <c r="P137" t="s">
        <v>621</v>
      </c>
      <c r="AQ137" t="s">
        <v>67</v>
      </c>
    </row>
    <row r="138" spans="1:43" x14ac:dyDescent="0.45">
      <c r="A138" t="s">
        <v>67</v>
      </c>
      <c r="B138" t="s">
        <v>68</v>
      </c>
      <c r="C138" t="s">
        <v>11</v>
      </c>
      <c r="D138" t="s">
        <v>12</v>
      </c>
      <c r="E138" t="str">
        <f>VLOOKUP(A138,Metadata!$A$1:$H$30,7,FALSE)</f>
        <v>No HEAL CRF Match</v>
      </c>
      <c r="F138" t="s">
        <v>622</v>
      </c>
      <c r="G138" t="s">
        <v>623</v>
      </c>
      <c r="H138" t="s">
        <v>624</v>
      </c>
      <c r="I138" t="s">
        <v>205</v>
      </c>
      <c r="L138">
        <v>1</v>
      </c>
      <c r="P138" t="s">
        <v>625</v>
      </c>
      <c r="AQ138" t="s">
        <v>67</v>
      </c>
    </row>
    <row r="139" spans="1:43" x14ac:dyDescent="0.45">
      <c r="A139" t="s">
        <v>19</v>
      </c>
      <c r="B139" t="s">
        <v>20</v>
      </c>
      <c r="C139" t="s">
        <v>20</v>
      </c>
      <c r="D139" t="s">
        <v>12</v>
      </c>
      <c r="E139" t="str">
        <f>VLOOKUP(A139,Metadata!$A$1:$H$30,7,FALSE)</f>
        <v>Brief Pain Inventory (BPI)</v>
      </c>
      <c r="F139" t="s">
        <v>626</v>
      </c>
      <c r="G139" t="s">
        <v>627</v>
      </c>
      <c r="H139" t="s">
        <v>627</v>
      </c>
      <c r="I139" t="s">
        <v>218</v>
      </c>
      <c r="L139" t="s">
        <v>206</v>
      </c>
      <c r="P139" t="s">
        <v>207</v>
      </c>
      <c r="AQ139" t="s">
        <v>19</v>
      </c>
    </row>
    <row r="140" spans="1:43" x14ac:dyDescent="0.45">
      <c r="A140" t="s">
        <v>19</v>
      </c>
      <c r="B140" t="s">
        <v>20</v>
      </c>
      <c r="C140" t="s">
        <v>20</v>
      </c>
      <c r="D140" t="s">
        <v>12</v>
      </c>
      <c r="E140" t="str">
        <f>VLOOKUP(A140,Metadata!$A$1:$H$30,7,FALSE)</f>
        <v>Brief Pain Inventory (BPI)</v>
      </c>
      <c r="F140" t="s">
        <v>628</v>
      </c>
      <c r="G140" t="s">
        <v>629</v>
      </c>
      <c r="H140" t="s">
        <v>630</v>
      </c>
      <c r="I140" t="s">
        <v>218</v>
      </c>
      <c r="L140" t="s">
        <v>206</v>
      </c>
      <c r="P140" t="s">
        <v>219</v>
      </c>
      <c r="AQ140" t="s">
        <v>19</v>
      </c>
    </row>
    <row r="141" spans="1:43" x14ac:dyDescent="0.45">
      <c r="A141" t="s">
        <v>19</v>
      </c>
      <c r="B141" t="s">
        <v>20</v>
      </c>
      <c r="C141" t="s">
        <v>20</v>
      </c>
      <c r="D141" t="s">
        <v>12</v>
      </c>
      <c r="E141" t="str">
        <f>VLOOKUP(A141,Metadata!$A$1:$H$30,7,FALSE)</f>
        <v>Brief Pain Inventory (BPI)</v>
      </c>
      <c r="F141" t="s">
        <v>631</v>
      </c>
      <c r="G141" t="s">
        <v>632</v>
      </c>
      <c r="H141" t="s">
        <v>633</v>
      </c>
      <c r="I141" t="s">
        <v>218</v>
      </c>
      <c r="L141" t="s">
        <v>206</v>
      </c>
      <c r="P141" t="s">
        <v>219</v>
      </c>
      <c r="AQ141" t="s">
        <v>19</v>
      </c>
    </row>
    <row r="142" spans="1:43" x14ac:dyDescent="0.45">
      <c r="A142" t="s">
        <v>19</v>
      </c>
      <c r="B142" t="s">
        <v>20</v>
      </c>
      <c r="C142" t="s">
        <v>20</v>
      </c>
      <c r="D142" t="s">
        <v>12</v>
      </c>
      <c r="E142" t="str">
        <f>VLOOKUP(A142,Metadata!$A$1:$H$30,7,FALSE)</f>
        <v>Brief Pain Inventory (BPI)</v>
      </c>
      <c r="F142" t="s">
        <v>634</v>
      </c>
      <c r="G142" t="s">
        <v>635</v>
      </c>
      <c r="H142" t="s">
        <v>636</v>
      </c>
      <c r="I142" t="s">
        <v>218</v>
      </c>
      <c r="L142" t="s">
        <v>206</v>
      </c>
      <c r="P142" t="s">
        <v>219</v>
      </c>
      <c r="AQ142" t="s">
        <v>19</v>
      </c>
    </row>
    <row r="143" spans="1:43" x14ac:dyDescent="0.45">
      <c r="A143" t="s">
        <v>19</v>
      </c>
      <c r="B143" t="s">
        <v>20</v>
      </c>
      <c r="C143" t="s">
        <v>20</v>
      </c>
      <c r="D143" t="s">
        <v>12</v>
      </c>
      <c r="E143" t="str">
        <f>VLOOKUP(A143,Metadata!$A$1:$H$30,7,FALSE)</f>
        <v>Brief Pain Inventory (BPI)</v>
      </c>
      <c r="F143" t="s">
        <v>637</v>
      </c>
      <c r="G143" t="s">
        <v>638</v>
      </c>
      <c r="H143" t="s">
        <v>639</v>
      </c>
      <c r="I143" t="s">
        <v>218</v>
      </c>
      <c r="L143" t="s">
        <v>206</v>
      </c>
      <c r="P143" t="s">
        <v>219</v>
      </c>
      <c r="AQ143" t="s">
        <v>19</v>
      </c>
    </row>
    <row r="144" spans="1:43" x14ac:dyDescent="0.45">
      <c r="A144" t="s">
        <v>19</v>
      </c>
      <c r="B144" t="s">
        <v>20</v>
      </c>
      <c r="C144" t="s">
        <v>20</v>
      </c>
      <c r="D144" t="s">
        <v>12</v>
      </c>
      <c r="E144" t="str">
        <f>VLOOKUP(A144,Metadata!$A$1:$H$30,7,FALSE)</f>
        <v>Brief Pain Inventory (BPI)</v>
      </c>
      <c r="F144" t="s">
        <v>640</v>
      </c>
      <c r="G144" t="s">
        <v>641</v>
      </c>
      <c r="H144" t="s">
        <v>642</v>
      </c>
      <c r="I144" t="s">
        <v>218</v>
      </c>
      <c r="L144" t="s">
        <v>206</v>
      </c>
      <c r="P144" t="s">
        <v>219</v>
      </c>
      <c r="AQ144" t="s">
        <v>19</v>
      </c>
    </row>
    <row r="145" spans="1:43" x14ac:dyDescent="0.45">
      <c r="A145" t="s">
        <v>19</v>
      </c>
      <c r="B145" t="s">
        <v>20</v>
      </c>
      <c r="C145" t="s">
        <v>20</v>
      </c>
      <c r="D145" t="s">
        <v>12</v>
      </c>
      <c r="E145" t="str">
        <f>VLOOKUP(A145,Metadata!$A$1:$H$30,7,FALSE)</f>
        <v>Brief Pain Inventory (BPI)</v>
      </c>
      <c r="F145" t="s">
        <v>643</v>
      </c>
      <c r="G145" t="s">
        <v>644</v>
      </c>
      <c r="H145" t="s">
        <v>645</v>
      </c>
      <c r="I145" t="s">
        <v>218</v>
      </c>
      <c r="L145" t="s">
        <v>206</v>
      </c>
      <c r="P145" t="s">
        <v>219</v>
      </c>
      <c r="AQ145" t="s">
        <v>19</v>
      </c>
    </row>
    <row r="146" spans="1:43" x14ac:dyDescent="0.45">
      <c r="A146" t="s">
        <v>19</v>
      </c>
      <c r="B146" t="s">
        <v>20</v>
      </c>
      <c r="C146" t="s">
        <v>20</v>
      </c>
      <c r="D146" t="s">
        <v>12</v>
      </c>
      <c r="E146" t="str">
        <f>VLOOKUP(A146,Metadata!$A$1:$H$30,7,FALSE)</f>
        <v>Brief Pain Inventory (BPI)</v>
      </c>
      <c r="F146" t="s">
        <v>646</v>
      </c>
      <c r="G146" t="s">
        <v>647</v>
      </c>
      <c r="H146" t="s">
        <v>648</v>
      </c>
      <c r="I146" t="s">
        <v>218</v>
      </c>
      <c r="L146" t="s">
        <v>206</v>
      </c>
      <c r="P146" t="s">
        <v>219</v>
      </c>
      <c r="AQ146" t="s">
        <v>19</v>
      </c>
    </row>
    <row r="147" spans="1:43" x14ac:dyDescent="0.45">
      <c r="A147" t="s">
        <v>19</v>
      </c>
      <c r="B147" t="s">
        <v>20</v>
      </c>
      <c r="C147" t="s">
        <v>20</v>
      </c>
      <c r="D147" t="s">
        <v>12</v>
      </c>
      <c r="E147" t="str">
        <f>VLOOKUP(A147,Metadata!$A$1:$H$30,7,FALSE)</f>
        <v>Brief Pain Inventory (BPI)</v>
      </c>
      <c r="F147" t="s">
        <v>649</v>
      </c>
      <c r="G147" t="s">
        <v>650</v>
      </c>
      <c r="H147" t="s">
        <v>651</v>
      </c>
      <c r="I147" t="s">
        <v>218</v>
      </c>
      <c r="L147" t="s">
        <v>206</v>
      </c>
      <c r="P147" t="s">
        <v>219</v>
      </c>
      <c r="AQ147" t="s">
        <v>19</v>
      </c>
    </row>
    <row r="148" spans="1:43" x14ac:dyDescent="0.45">
      <c r="A148" t="s">
        <v>19</v>
      </c>
      <c r="B148" t="s">
        <v>20</v>
      </c>
      <c r="C148" t="s">
        <v>20</v>
      </c>
      <c r="D148" t="s">
        <v>12</v>
      </c>
      <c r="E148" t="str">
        <f>VLOOKUP(A148,Metadata!$A$1:$H$30,7,FALSE)</f>
        <v>Brief Pain Inventory (BPI)</v>
      </c>
      <c r="F148" t="s">
        <v>652</v>
      </c>
      <c r="G148" t="s">
        <v>653</v>
      </c>
      <c r="H148" t="s">
        <v>654</v>
      </c>
      <c r="I148" t="s">
        <v>218</v>
      </c>
      <c r="L148" t="s">
        <v>206</v>
      </c>
      <c r="P148" t="s">
        <v>219</v>
      </c>
      <c r="AQ148" t="s">
        <v>19</v>
      </c>
    </row>
    <row r="149" spans="1:43" x14ac:dyDescent="0.45">
      <c r="A149" t="s">
        <v>19</v>
      </c>
      <c r="B149" t="s">
        <v>20</v>
      </c>
      <c r="C149" t="s">
        <v>20</v>
      </c>
      <c r="D149" t="s">
        <v>12</v>
      </c>
      <c r="E149" t="str">
        <f>VLOOKUP(A149,Metadata!$A$1:$H$30,7,FALSE)</f>
        <v>Brief Pain Inventory (BPI)</v>
      </c>
      <c r="F149" t="s">
        <v>655</v>
      </c>
      <c r="G149" t="s">
        <v>656</v>
      </c>
      <c r="H149" t="s">
        <v>657</v>
      </c>
      <c r="I149" t="s">
        <v>218</v>
      </c>
      <c r="L149" t="s">
        <v>206</v>
      </c>
      <c r="P149" t="s">
        <v>219</v>
      </c>
      <c r="AQ149" t="s">
        <v>19</v>
      </c>
    </row>
    <row r="150" spans="1:43" x14ac:dyDescent="0.45">
      <c r="A150" t="s">
        <v>19</v>
      </c>
      <c r="B150" t="s">
        <v>20</v>
      </c>
      <c r="C150" t="s">
        <v>20</v>
      </c>
      <c r="D150" t="s">
        <v>12</v>
      </c>
      <c r="E150" t="str">
        <f>VLOOKUP(A150,Metadata!$A$1:$H$30,7,FALSE)</f>
        <v>Brief Pain Inventory (BPI)</v>
      </c>
      <c r="F150" t="s">
        <v>658</v>
      </c>
      <c r="G150" t="s">
        <v>659</v>
      </c>
      <c r="H150" t="s">
        <v>660</v>
      </c>
      <c r="I150" t="s">
        <v>218</v>
      </c>
      <c r="L150" t="s">
        <v>206</v>
      </c>
      <c r="P150" t="s">
        <v>219</v>
      </c>
      <c r="AQ150" t="s">
        <v>19</v>
      </c>
    </row>
    <row r="151" spans="1:43" x14ac:dyDescent="0.45">
      <c r="A151" t="s">
        <v>19</v>
      </c>
      <c r="B151" t="s">
        <v>20</v>
      </c>
      <c r="C151" t="s">
        <v>20</v>
      </c>
      <c r="D151" t="s">
        <v>12</v>
      </c>
      <c r="E151" t="str">
        <f>VLOOKUP(A151,Metadata!$A$1:$H$30,7,FALSE)</f>
        <v>Brief Pain Inventory (BPI)</v>
      </c>
      <c r="F151" t="s">
        <v>661</v>
      </c>
      <c r="G151" t="s">
        <v>662</v>
      </c>
      <c r="H151" t="s">
        <v>663</v>
      </c>
      <c r="I151" t="s">
        <v>218</v>
      </c>
      <c r="L151" t="s">
        <v>206</v>
      </c>
      <c r="P151" t="s">
        <v>219</v>
      </c>
      <c r="AQ151" t="s">
        <v>19</v>
      </c>
    </row>
    <row r="152" spans="1:43" x14ac:dyDescent="0.45">
      <c r="A152" t="s">
        <v>19</v>
      </c>
      <c r="B152" t="s">
        <v>20</v>
      </c>
      <c r="C152" t="s">
        <v>20</v>
      </c>
      <c r="D152" t="s">
        <v>12</v>
      </c>
      <c r="E152" t="str">
        <f>VLOOKUP(A152,Metadata!$A$1:$H$30,7,FALSE)</f>
        <v>Brief Pain Inventory (BPI)</v>
      </c>
      <c r="F152" t="s">
        <v>664</v>
      </c>
      <c r="G152" t="s">
        <v>665</v>
      </c>
      <c r="H152" t="s">
        <v>666</v>
      </c>
      <c r="I152" t="s">
        <v>218</v>
      </c>
      <c r="L152" t="s">
        <v>206</v>
      </c>
      <c r="P152" t="s">
        <v>219</v>
      </c>
      <c r="AQ152" t="s">
        <v>19</v>
      </c>
    </row>
    <row r="153" spans="1:43" x14ac:dyDescent="0.45">
      <c r="A153" t="s">
        <v>19</v>
      </c>
      <c r="B153" t="s">
        <v>20</v>
      </c>
      <c r="C153" t="s">
        <v>20</v>
      </c>
      <c r="D153" t="s">
        <v>12</v>
      </c>
      <c r="E153" t="str">
        <f>VLOOKUP(A153,Metadata!$A$1:$H$30,7,FALSE)</f>
        <v>Brief Pain Inventory (BPI)</v>
      </c>
      <c r="F153" t="s">
        <v>667</v>
      </c>
      <c r="G153" t="s">
        <v>668</v>
      </c>
      <c r="H153" t="s">
        <v>669</v>
      </c>
      <c r="I153" t="s">
        <v>218</v>
      </c>
      <c r="L153" t="s">
        <v>206</v>
      </c>
      <c r="P153" t="s">
        <v>219</v>
      </c>
      <c r="AQ153" t="s">
        <v>19</v>
      </c>
    </row>
    <row r="154" spans="1:43" x14ac:dyDescent="0.45">
      <c r="A154" t="s">
        <v>19</v>
      </c>
      <c r="B154" t="s">
        <v>20</v>
      </c>
      <c r="C154" t="s">
        <v>20</v>
      </c>
      <c r="D154" t="s">
        <v>12</v>
      </c>
      <c r="E154" t="str">
        <f>VLOOKUP(A154,Metadata!$A$1:$H$30,7,FALSE)</f>
        <v>Brief Pain Inventory (BPI)</v>
      </c>
      <c r="F154" t="s">
        <v>670</v>
      </c>
      <c r="G154" t="s">
        <v>671</v>
      </c>
      <c r="H154" t="s">
        <v>672</v>
      </c>
      <c r="I154" t="s">
        <v>218</v>
      </c>
      <c r="L154" t="s">
        <v>206</v>
      </c>
      <c r="P154" t="s">
        <v>219</v>
      </c>
      <c r="AQ154" t="s">
        <v>19</v>
      </c>
    </row>
    <row r="155" spans="1:43" x14ac:dyDescent="0.45">
      <c r="A155" t="s">
        <v>19</v>
      </c>
      <c r="B155" t="s">
        <v>20</v>
      </c>
      <c r="C155" t="s">
        <v>20</v>
      </c>
      <c r="D155" t="s">
        <v>12</v>
      </c>
      <c r="E155" t="str">
        <f>VLOOKUP(A155,Metadata!$A$1:$H$30,7,FALSE)</f>
        <v>Brief Pain Inventory (BPI)</v>
      </c>
      <c r="F155" t="s">
        <v>673</v>
      </c>
      <c r="G155" t="s">
        <v>674</v>
      </c>
      <c r="H155" t="s">
        <v>675</v>
      </c>
      <c r="I155" t="s">
        <v>218</v>
      </c>
      <c r="L155" t="s">
        <v>206</v>
      </c>
      <c r="P155" t="s">
        <v>219</v>
      </c>
      <c r="AQ155" t="s">
        <v>19</v>
      </c>
    </row>
    <row r="156" spans="1:43" x14ac:dyDescent="0.45">
      <c r="A156" t="s">
        <v>19</v>
      </c>
      <c r="B156" t="s">
        <v>20</v>
      </c>
      <c r="C156" t="s">
        <v>20</v>
      </c>
      <c r="D156" t="s">
        <v>12</v>
      </c>
      <c r="E156" t="str">
        <f>VLOOKUP(A156,Metadata!$A$1:$H$30,7,FALSE)</f>
        <v>Brief Pain Inventory (BPI)</v>
      </c>
      <c r="F156" t="s">
        <v>676</v>
      </c>
      <c r="G156" t="s">
        <v>677</v>
      </c>
      <c r="H156" t="s">
        <v>678</v>
      </c>
      <c r="I156" t="s">
        <v>218</v>
      </c>
      <c r="L156" t="s">
        <v>206</v>
      </c>
      <c r="P156" t="s">
        <v>219</v>
      </c>
      <c r="AQ156" t="s">
        <v>19</v>
      </c>
    </row>
    <row r="157" spans="1:43" x14ac:dyDescent="0.45">
      <c r="A157" t="s">
        <v>19</v>
      </c>
      <c r="B157" t="s">
        <v>20</v>
      </c>
      <c r="C157" t="s">
        <v>20</v>
      </c>
      <c r="D157" t="s">
        <v>12</v>
      </c>
      <c r="E157" t="str">
        <f>VLOOKUP(A157,Metadata!$A$1:$H$30,7,FALSE)</f>
        <v>Brief Pain Inventory (BPI)</v>
      </c>
      <c r="F157" t="s">
        <v>679</v>
      </c>
      <c r="G157" t="s">
        <v>680</v>
      </c>
      <c r="H157" t="s">
        <v>681</v>
      </c>
      <c r="I157" t="s">
        <v>218</v>
      </c>
      <c r="L157" t="s">
        <v>206</v>
      </c>
      <c r="P157" t="s">
        <v>219</v>
      </c>
      <c r="AQ157" t="s">
        <v>19</v>
      </c>
    </row>
    <row r="158" spans="1:43" x14ac:dyDescent="0.45">
      <c r="A158" t="s">
        <v>19</v>
      </c>
      <c r="B158" t="s">
        <v>20</v>
      </c>
      <c r="C158" t="s">
        <v>20</v>
      </c>
      <c r="D158" t="s">
        <v>12</v>
      </c>
      <c r="E158" t="str">
        <f>VLOOKUP(A158,Metadata!$A$1:$H$30,7,FALSE)</f>
        <v>Brief Pain Inventory (BPI)</v>
      </c>
      <c r="F158" t="s">
        <v>682</v>
      </c>
      <c r="G158" t="s">
        <v>683</v>
      </c>
      <c r="H158" t="s">
        <v>684</v>
      </c>
      <c r="I158" t="s">
        <v>218</v>
      </c>
      <c r="L158" t="s">
        <v>206</v>
      </c>
      <c r="P158" t="s">
        <v>219</v>
      </c>
      <c r="AQ158" t="s">
        <v>19</v>
      </c>
    </row>
    <row r="159" spans="1:43" x14ac:dyDescent="0.45">
      <c r="A159" t="s">
        <v>19</v>
      </c>
      <c r="B159" t="s">
        <v>20</v>
      </c>
      <c r="C159" t="s">
        <v>20</v>
      </c>
      <c r="D159" t="s">
        <v>12</v>
      </c>
      <c r="E159" t="str">
        <f>VLOOKUP(A159,Metadata!$A$1:$H$30,7,FALSE)</f>
        <v>Brief Pain Inventory (BPI)</v>
      </c>
      <c r="F159" t="s">
        <v>685</v>
      </c>
      <c r="G159" t="s">
        <v>686</v>
      </c>
      <c r="H159" t="s">
        <v>687</v>
      </c>
      <c r="I159" t="s">
        <v>218</v>
      </c>
      <c r="L159" t="s">
        <v>206</v>
      </c>
      <c r="P159" t="s">
        <v>219</v>
      </c>
      <c r="AQ159" t="s">
        <v>19</v>
      </c>
    </row>
    <row r="160" spans="1:43" x14ac:dyDescent="0.45">
      <c r="A160" t="s">
        <v>19</v>
      </c>
      <c r="B160" t="s">
        <v>20</v>
      </c>
      <c r="C160" t="s">
        <v>20</v>
      </c>
      <c r="D160" t="s">
        <v>12</v>
      </c>
      <c r="E160" t="str">
        <f>VLOOKUP(A160,Metadata!$A$1:$H$30,7,FALSE)</f>
        <v>Brief Pain Inventory (BPI)</v>
      </c>
      <c r="F160" t="s">
        <v>688</v>
      </c>
      <c r="G160" t="s">
        <v>689</v>
      </c>
      <c r="H160" t="s">
        <v>690</v>
      </c>
      <c r="I160" t="s">
        <v>218</v>
      </c>
      <c r="L160" t="s">
        <v>206</v>
      </c>
      <c r="P160" t="s">
        <v>219</v>
      </c>
      <c r="AQ160" t="s">
        <v>19</v>
      </c>
    </row>
    <row r="161" spans="1:43" x14ac:dyDescent="0.45">
      <c r="A161" t="s">
        <v>19</v>
      </c>
      <c r="B161" t="s">
        <v>20</v>
      </c>
      <c r="C161" t="s">
        <v>20</v>
      </c>
      <c r="D161" t="s">
        <v>12</v>
      </c>
      <c r="E161" t="str">
        <f>VLOOKUP(A161,Metadata!$A$1:$H$30,7,FALSE)</f>
        <v>Brief Pain Inventory (BPI)</v>
      </c>
      <c r="F161" t="s">
        <v>691</v>
      </c>
      <c r="G161" t="s">
        <v>692</v>
      </c>
      <c r="H161" t="s">
        <v>693</v>
      </c>
      <c r="I161" t="s">
        <v>218</v>
      </c>
      <c r="L161" t="s">
        <v>206</v>
      </c>
      <c r="P161" t="s">
        <v>219</v>
      </c>
      <c r="AQ161" t="s">
        <v>19</v>
      </c>
    </row>
    <row r="162" spans="1:43" x14ac:dyDescent="0.45">
      <c r="A162" t="s">
        <v>19</v>
      </c>
      <c r="B162" t="s">
        <v>20</v>
      </c>
      <c r="C162" t="s">
        <v>20</v>
      </c>
      <c r="D162" t="s">
        <v>12</v>
      </c>
      <c r="E162" t="str">
        <f>VLOOKUP(A162,Metadata!$A$1:$H$30,7,FALSE)</f>
        <v>Brief Pain Inventory (BPI)</v>
      </c>
      <c r="F162" t="s">
        <v>694</v>
      </c>
      <c r="G162" t="s">
        <v>695</v>
      </c>
      <c r="H162" t="s">
        <v>696</v>
      </c>
      <c r="I162" t="s">
        <v>218</v>
      </c>
      <c r="L162" t="s">
        <v>206</v>
      </c>
      <c r="P162" t="s">
        <v>219</v>
      </c>
      <c r="AQ162" t="s">
        <v>19</v>
      </c>
    </row>
    <row r="163" spans="1:43" x14ac:dyDescent="0.45">
      <c r="A163" t="s">
        <v>19</v>
      </c>
      <c r="B163" t="s">
        <v>20</v>
      </c>
      <c r="C163" t="s">
        <v>20</v>
      </c>
      <c r="D163" t="s">
        <v>12</v>
      </c>
      <c r="E163" t="str">
        <f>VLOOKUP(A163,Metadata!$A$1:$H$30,7,FALSE)</f>
        <v>Brief Pain Inventory (BPI)</v>
      </c>
      <c r="F163" t="s">
        <v>697</v>
      </c>
      <c r="G163" t="s">
        <v>698</v>
      </c>
      <c r="H163" t="s">
        <v>699</v>
      </c>
      <c r="I163" t="s">
        <v>218</v>
      </c>
      <c r="L163" t="s">
        <v>206</v>
      </c>
      <c r="P163" t="s">
        <v>219</v>
      </c>
      <c r="AQ163" t="s">
        <v>19</v>
      </c>
    </row>
    <row r="164" spans="1:43" x14ac:dyDescent="0.45">
      <c r="A164" t="s">
        <v>19</v>
      </c>
      <c r="B164" t="s">
        <v>20</v>
      </c>
      <c r="C164" t="s">
        <v>20</v>
      </c>
      <c r="D164" t="s">
        <v>12</v>
      </c>
      <c r="E164" t="str">
        <f>VLOOKUP(A164,Metadata!$A$1:$H$30,7,FALSE)</f>
        <v>Brief Pain Inventory (BPI)</v>
      </c>
      <c r="F164" t="s">
        <v>700</v>
      </c>
      <c r="G164" t="s">
        <v>701</v>
      </c>
      <c r="H164" t="s">
        <v>702</v>
      </c>
      <c r="I164" t="s">
        <v>218</v>
      </c>
      <c r="L164" t="s">
        <v>206</v>
      </c>
      <c r="P164" t="s">
        <v>219</v>
      </c>
      <c r="AQ164" t="s">
        <v>19</v>
      </c>
    </row>
    <row r="165" spans="1:43" x14ac:dyDescent="0.45">
      <c r="A165" t="s">
        <v>19</v>
      </c>
      <c r="B165" t="s">
        <v>20</v>
      </c>
      <c r="C165" t="s">
        <v>20</v>
      </c>
      <c r="D165" t="s">
        <v>12</v>
      </c>
      <c r="E165" t="str">
        <f>VLOOKUP(A165,Metadata!$A$1:$H$30,7,FALSE)</f>
        <v>Brief Pain Inventory (BPI)</v>
      </c>
      <c r="F165" t="s">
        <v>703</v>
      </c>
      <c r="G165" t="s">
        <v>704</v>
      </c>
      <c r="H165" t="s">
        <v>705</v>
      </c>
      <c r="I165" t="s">
        <v>218</v>
      </c>
      <c r="L165" t="s">
        <v>206</v>
      </c>
      <c r="P165" t="s">
        <v>219</v>
      </c>
      <c r="AQ165" t="s">
        <v>19</v>
      </c>
    </row>
    <row r="166" spans="1:43" x14ac:dyDescent="0.45">
      <c r="A166" t="s">
        <v>19</v>
      </c>
      <c r="B166" t="s">
        <v>20</v>
      </c>
      <c r="C166" t="s">
        <v>20</v>
      </c>
      <c r="D166" t="s">
        <v>12</v>
      </c>
      <c r="E166" t="str">
        <f>VLOOKUP(A166,Metadata!$A$1:$H$30,7,FALSE)</f>
        <v>Brief Pain Inventory (BPI)</v>
      </c>
      <c r="F166" t="s">
        <v>706</v>
      </c>
      <c r="G166" t="s">
        <v>707</v>
      </c>
      <c r="H166" t="s">
        <v>708</v>
      </c>
      <c r="I166" t="s">
        <v>218</v>
      </c>
      <c r="L166" t="s">
        <v>206</v>
      </c>
      <c r="P166" t="s">
        <v>219</v>
      </c>
      <c r="AQ166" t="s">
        <v>19</v>
      </c>
    </row>
    <row r="167" spans="1:43" x14ac:dyDescent="0.45">
      <c r="A167" t="s">
        <v>19</v>
      </c>
      <c r="B167" t="s">
        <v>20</v>
      </c>
      <c r="C167" t="s">
        <v>20</v>
      </c>
      <c r="D167" t="s">
        <v>12</v>
      </c>
      <c r="E167" t="str">
        <f>VLOOKUP(A167,Metadata!$A$1:$H$30,7,FALSE)</f>
        <v>Brief Pain Inventory (BPI)</v>
      </c>
      <c r="F167" t="s">
        <v>709</v>
      </c>
      <c r="G167" t="s">
        <v>710</v>
      </c>
      <c r="H167" t="s">
        <v>711</v>
      </c>
      <c r="I167" t="s">
        <v>218</v>
      </c>
      <c r="L167" t="s">
        <v>206</v>
      </c>
      <c r="P167" t="s">
        <v>219</v>
      </c>
      <c r="AQ167" t="s">
        <v>19</v>
      </c>
    </row>
    <row r="168" spans="1:43" x14ac:dyDescent="0.45">
      <c r="A168" t="s">
        <v>19</v>
      </c>
      <c r="B168" t="s">
        <v>20</v>
      </c>
      <c r="C168" t="s">
        <v>20</v>
      </c>
      <c r="D168" t="s">
        <v>12</v>
      </c>
      <c r="E168" t="str">
        <f>VLOOKUP(A168,Metadata!$A$1:$H$30,7,FALSE)</f>
        <v>Brief Pain Inventory (BPI)</v>
      </c>
      <c r="F168" t="s">
        <v>712</v>
      </c>
      <c r="G168" t="s">
        <v>713</v>
      </c>
      <c r="H168" t="s">
        <v>714</v>
      </c>
      <c r="I168" t="s">
        <v>218</v>
      </c>
      <c r="L168" t="s">
        <v>206</v>
      </c>
      <c r="P168" t="s">
        <v>219</v>
      </c>
      <c r="AQ168" t="s">
        <v>19</v>
      </c>
    </row>
    <row r="169" spans="1:43" x14ac:dyDescent="0.45">
      <c r="A169" t="s">
        <v>19</v>
      </c>
      <c r="B169" t="s">
        <v>20</v>
      </c>
      <c r="C169" t="s">
        <v>20</v>
      </c>
      <c r="D169" t="s">
        <v>12</v>
      </c>
      <c r="E169" t="str">
        <f>VLOOKUP(A169,Metadata!$A$1:$H$30,7,FALSE)</f>
        <v>Brief Pain Inventory (BPI)</v>
      </c>
      <c r="F169" t="s">
        <v>715</v>
      </c>
      <c r="G169" t="s">
        <v>716</v>
      </c>
      <c r="H169" t="s">
        <v>717</v>
      </c>
      <c r="I169" t="s">
        <v>218</v>
      </c>
      <c r="L169" t="s">
        <v>206</v>
      </c>
      <c r="P169" t="s">
        <v>219</v>
      </c>
      <c r="AQ169" t="s">
        <v>19</v>
      </c>
    </row>
    <row r="170" spans="1:43" x14ac:dyDescent="0.45">
      <c r="A170" t="s">
        <v>19</v>
      </c>
      <c r="B170" t="s">
        <v>20</v>
      </c>
      <c r="C170" t="s">
        <v>20</v>
      </c>
      <c r="D170" t="s">
        <v>12</v>
      </c>
      <c r="E170" t="str">
        <f>VLOOKUP(A170,Metadata!$A$1:$H$30,7,FALSE)</f>
        <v>Brief Pain Inventory (BPI)</v>
      </c>
      <c r="F170" t="s">
        <v>718</v>
      </c>
      <c r="G170" t="s">
        <v>719</v>
      </c>
      <c r="H170" t="s">
        <v>720</v>
      </c>
      <c r="I170" t="s">
        <v>218</v>
      </c>
      <c r="L170" t="s">
        <v>206</v>
      </c>
      <c r="P170" t="s">
        <v>219</v>
      </c>
      <c r="AQ170" t="s">
        <v>19</v>
      </c>
    </row>
    <row r="171" spans="1:43" x14ac:dyDescent="0.45">
      <c r="A171" t="s">
        <v>19</v>
      </c>
      <c r="B171" t="s">
        <v>20</v>
      </c>
      <c r="C171" t="s">
        <v>20</v>
      </c>
      <c r="D171" t="s">
        <v>12</v>
      </c>
      <c r="E171" t="str">
        <f>VLOOKUP(A171,Metadata!$A$1:$H$30,7,FALSE)</f>
        <v>Brief Pain Inventory (BPI)</v>
      </c>
      <c r="F171" t="s">
        <v>721</v>
      </c>
      <c r="G171" t="s">
        <v>722</v>
      </c>
      <c r="H171" t="s">
        <v>723</v>
      </c>
      <c r="I171" t="s">
        <v>218</v>
      </c>
      <c r="L171" t="s">
        <v>206</v>
      </c>
      <c r="P171" t="s">
        <v>219</v>
      </c>
      <c r="AQ171" t="s">
        <v>19</v>
      </c>
    </row>
    <row r="172" spans="1:43" x14ac:dyDescent="0.45">
      <c r="A172" t="s">
        <v>19</v>
      </c>
      <c r="B172" t="s">
        <v>20</v>
      </c>
      <c r="C172" t="s">
        <v>20</v>
      </c>
      <c r="D172" t="s">
        <v>12</v>
      </c>
      <c r="E172" t="str">
        <f>VLOOKUP(A172,Metadata!$A$1:$H$30,7,FALSE)</f>
        <v>Brief Pain Inventory (BPI)</v>
      </c>
      <c r="F172" t="s">
        <v>724</v>
      </c>
      <c r="G172" t="s">
        <v>725</v>
      </c>
      <c r="H172" t="s">
        <v>726</v>
      </c>
      <c r="I172" t="s">
        <v>218</v>
      </c>
      <c r="L172" t="s">
        <v>206</v>
      </c>
      <c r="P172" t="s">
        <v>219</v>
      </c>
      <c r="AQ172" t="s">
        <v>19</v>
      </c>
    </row>
    <row r="173" spans="1:43" x14ac:dyDescent="0.45">
      <c r="A173" t="s">
        <v>19</v>
      </c>
      <c r="B173" t="s">
        <v>20</v>
      </c>
      <c r="C173" t="s">
        <v>20</v>
      </c>
      <c r="D173" t="s">
        <v>12</v>
      </c>
      <c r="E173" t="str">
        <f>VLOOKUP(A173,Metadata!$A$1:$H$30,7,FALSE)</f>
        <v>Brief Pain Inventory (BPI)</v>
      </c>
      <c r="F173" t="s">
        <v>727</v>
      </c>
      <c r="G173" t="s">
        <v>728</v>
      </c>
      <c r="H173" t="s">
        <v>729</v>
      </c>
      <c r="I173" t="s">
        <v>218</v>
      </c>
      <c r="L173" t="s">
        <v>206</v>
      </c>
      <c r="P173" t="s">
        <v>219</v>
      </c>
      <c r="AQ173" t="s">
        <v>19</v>
      </c>
    </row>
    <row r="174" spans="1:43" x14ac:dyDescent="0.45">
      <c r="A174" t="s">
        <v>19</v>
      </c>
      <c r="B174" t="s">
        <v>20</v>
      </c>
      <c r="C174" t="s">
        <v>20</v>
      </c>
      <c r="D174" t="s">
        <v>12</v>
      </c>
      <c r="E174" t="str">
        <f>VLOOKUP(A174,Metadata!$A$1:$H$30,7,FALSE)</f>
        <v>Brief Pain Inventory (BPI)</v>
      </c>
      <c r="F174" t="s">
        <v>730</v>
      </c>
      <c r="G174" t="s">
        <v>731</v>
      </c>
      <c r="H174" t="s">
        <v>732</v>
      </c>
      <c r="I174" t="s">
        <v>218</v>
      </c>
      <c r="L174" t="s">
        <v>206</v>
      </c>
      <c r="P174" t="s">
        <v>219</v>
      </c>
      <c r="AQ174" t="s">
        <v>19</v>
      </c>
    </row>
    <row r="175" spans="1:43" x14ac:dyDescent="0.45">
      <c r="A175" t="s">
        <v>19</v>
      </c>
      <c r="B175" t="s">
        <v>20</v>
      </c>
      <c r="C175" t="s">
        <v>20</v>
      </c>
      <c r="D175" t="s">
        <v>12</v>
      </c>
      <c r="E175" t="str">
        <f>VLOOKUP(A175,Metadata!$A$1:$H$30,7,FALSE)</f>
        <v>Brief Pain Inventory (BPI)</v>
      </c>
      <c r="F175" t="s">
        <v>733</v>
      </c>
      <c r="G175" t="s">
        <v>734</v>
      </c>
      <c r="H175" t="s">
        <v>735</v>
      </c>
      <c r="I175" t="s">
        <v>218</v>
      </c>
      <c r="L175" t="s">
        <v>206</v>
      </c>
      <c r="P175" t="s">
        <v>219</v>
      </c>
      <c r="AQ175" t="s">
        <v>19</v>
      </c>
    </row>
    <row r="176" spans="1:43" x14ac:dyDescent="0.45">
      <c r="A176" t="s">
        <v>19</v>
      </c>
      <c r="B176" t="s">
        <v>20</v>
      </c>
      <c r="C176" t="s">
        <v>20</v>
      </c>
      <c r="D176" t="s">
        <v>12</v>
      </c>
      <c r="E176" t="str">
        <f>VLOOKUP(A176,Metadata!$A$1:$H$30,7,FALSE)</f>
        <v>Brief Pain Inventory (BPI)</v>
      </c>
      <c r="F176" t="s">
        <v>736</v>
      </c>
      <c r="G176" t="s">
        <v>737</v>
      </c>
      <c r="H176" t="s">
        <v>738</v>
      </c>
      <c r="I176" t="s">
        <v>218</v>
      </c>
      <c r="L176" t="s">
        <v>206</v>
      </c>
      <c r="P176" t="s">
        <v>219</v>
      </c>
      <c r="AQ176" t="s">
        <v>19</v>
      </c>
    </row>
    <row r="177" spans="1:43" x14ac:dyDescent="0.45">
      <c r="A177" t="s">
        <v>19</v>
      </c>
      <c r="B177" t="s">
        <v>20</v>
      </c>
      <c r="C177" t="s">
        <v>20</v>
      </c>
      <c r="D177" t="s">
        <v>12</v>
      </c>
      <c r="E177" t="str">
        <f>VLOOKUP(A177,Metadata!$A$1:$H$30,7,FALSE)</f>
        <v>Brief Pain Inventory (BPI)</v>
      </c>
      <c r="F177" t="s">
        <v>739</v>
      </c>
      <c r="G177" t="s">
        <v>740</v>
      </c>
      <c r="H177" t="s">
        <v>741</v>
      </c>
      <c r="I177" t="s">
        <v>218</v>
      </c>
      <c r="L177" t="s">
        <v>206</v>
      </c>
      <c r="P177" t="s">
        <v>219</v>
      </c>
      <c r="AQ177" t="s">
        <v>19</v>
      </c>
    </row>
    <row r="178" spans="1:43" x14ac:dyDescent="0.45">
      <c r="A178" t="s">
        <v>19</v>
      </c>
      <c r="B178" t="s">
        <v>20</v>
      </c>
      <c r="C178" t="s">
        <v>20</v>
      </c>
      <c r="D178" t="s">
        <v>12</v>
      </c>
      <c r="E178" t="str">
        <f>VLOOKUP(A178,Metadata!$A$1:$H$30,7,FALSE)</f>
        <v>Brief Pain Inventory (BPI)</v>
      </c>
      <c r="F178" t="s">
        <v>742</v>
      </c>
      <c r="G178" t="s">
        <v>743</v>
      </c>
      <c r="H178" t="s">
        <v>744</v>
      </c>
      <c r="I178" t="s">
        <v>218</v>
      </c>
      <c r="L178" t="s">
        <v>206</v>
      </c>
      <c r="P178" t="s">
        <v>219</v>
      </c>
      <c r="AQ178" t="s">
        <v>19</v>
      </c>
    </row>
    <row r="179" spans="1:43" x14ac:dyDescent="0.45">
      <c r="A179" t="s">
        <v>19</v>
      </c>
      <c r="B179" t="s">
        <v>20</v>
      </c>
      <c r="C179" t="s">
        <v>20</v>
      </c>
      <c r="D179" t="s">
        <v>12</v>
      </c>
      <c r="E179" t="str">
        <f>VLOOKUP(A179,Metadata!$A$1:$H$30,7,FALSE)</f>
        <v>Brief Pain Inventory (BPI)</v>
      </c>
      <c r="F179" t="s">
        <v>745</v>
      </c>
      <c r="G179" t="s">
        <v>746</v>
      </c>
      <c r="H179" t="s">
        <v>747</v>
      </c>
      <c r="I179" t="s">
        <v>218</v>
      </c>
      <c r="L179" t="s">
        <v>206</v>
      </c>
      <c r="P179" t="s">
        <v>219</v>
      </c>
      <c r="AQ179" t="s">
        <v>19</v>
      </c>
    </row>
    <row r="180" spans="1:43" x14ac:dyDescent="0.45">
      <c r="A180" t="s">
        <v>19</v>
      </c>
      <c r="B180" t="s">
        <v>20</v>
      </c>
      <c r="C180" t="s">
        <v>20</v>
      </c>
      <c r="D180" t="s">
        <v>12</v>
      </c>
      <c r="E180" t="str">
        <f>VLOOKUP(A180,Metadata!$A$1:$H$30,7,FALSE)</f>
        <v>Brief Pain Inventory (BPI)</v>
      </c>
      <c r="F180" t="s">
        <v>748</v>
      </c>
      <c r="G180" t="s">
        <v>749</v>
      </c>
      <c r="H180" t="s">
        <v>750</v>
      </c>
      <c r="I180" t="s">
        <v>218</v>
      </c>
      <c r="L180" t="s">
        <v>206</v>
      </c>
      <c r="P180" t="s">
        <v>219</v>
      </c>
      <c r="AQ180" t="s">
        <v>19</v>
      </c>
    </row>
    <row r="181" spans="1:43" x14ac:dyDescent="0.45">
      <c r="A181" t="s">
        <v>19</v>
      </c>
      <c r="B181" t="s">
        <v>20</v>
      </c>
      <c r="C181" t="s">
        <v>20</v>
      </c>
      <c r="D181" t="s">
        <v>12</v>
      </c>
      <c r="E181" t="str">
        <f>VLOOKUP(A181,Metadata!$A$1:$H$30,7,FALSE)</f>
        <v>Brief Pain Inventory (BPI)</v>
      </c>
      <c r="F181" t="s">
        <v>751</v>
      </c>
      <c r="G181" t="s">
        <v>752</v>
      </c>
      <c r="H181" t="s">
        <v>753</v>
      </c>
      <c r="I181" t="s">
        <v>218</v>
      </c>
      <c r="L181" t="s">
        <v>206</v>
      </c>
      <c r="P181" t="s">
        <v>219</v>
      </c>
      <c r="AQ181" t="s">
        <v>19</v>
      </c>
    </row>
    <row r="182" spans="1:43" x14ac:dyDescent="0.45">
      <c r="A182" t="s">
        <v>19</v>
      </c>
      <c r="B182" t="s">
        <v>20</v>
      </c>
      <c r="C182" t="s">
        <v>20</v>
      </c>
      <c r="D182" t="s">
        <v>12</v>
      </c>
      <c r="E182" t="str">
        <f>VLOOKUP(A182,Metadata!$A$1:$H$30,7,FALSE)</f>
        <v>Brief Pain Inventory (BPI)</v>
      </c>
      <c r="F182" t="s">
        <v>754</v>
      </c>
      <c r="G182" t="s">
        <v>755</v>
      </c>
      <c r="H182" t="s">
        <v>756</v>
      </c>
      <c r="I182" t="s">
        <v>218</v>
      </c>
      <c r="L182" t="s">
        <v>206</v>
      </c>
      <c r="P182" t="s">
        <v>219</v>
      </c>
      <c r="AQ182" t="s">
        <v>19</v>
      </c>
    </row>
    <row r="183" spans="1:43" x14ac:dyDescent="0.45">
      <c r="A183" t="s">
        <v>19</v>
      </c>
      <c r="B183" t="s">
        <v>20</v>
      </c>
      <c r="C183" t="s">
        <v>20</v>
      </c>
      <c r="D183" t="s">
        <v>12</v>
      </c>
      <c r="E183" t="str">
        <f>VLOOKUP(A183,Metadata!$A$1:$H$30,7,FALSE)</f>
        <v>Brief Pain Inventory (BPI)</v>
      </c>
      <c r="F183" t="s">
        <v>757</v>
      </c>
      <c r="G183" t="s">
        <v>758</v>
      </c>
      <c r="H183" t="s">
        <v>759</v>
      </c>
      <c r="I183" t="s">
        <v>218</v>
      </c>
      <c r="L183" t="s">
        <v>206</v>
      </c>
      <c r="P183" t="s">
        <v>219</v>
      </c>
      <c r="AQ183" t="s">
        <v>19</v>
      </c>
    </row>
    <row r="184" spans="1:43" x14ac:dyDescent="0.45">
      <c r="A184" t="s">
        <v>19</v>
      </c>
      <c r="B184" t="s">
        <v>20</v>
      </c>
      <c r="C184" t="s">
        <v>20</v>
      </c>
      <c r="D184" t="s">
        <v>12</v>
      </c>
      <c r="E184" t="str">
        <f>VLOOKUP(A184,Metadata!$A$1:$H$30,7,FALSE)</f>
        <v>Brief Pain Inventory (BPI)</v>
      </c>
      <c r="F184" t="s">
        <v>760</v>
      </c>
      <c r="G184" t="s">
        <v>761</v>
      </c>
      <c r="H184" t="s">
        <v>762</v>
      </c>
      <c r="I184" t="s">
        <v>218</v>
      </c>
      <c r="L184" t="s">
        <v>206</v>
      </c>
      <c r="P184" t="s">
        <v>219</v>
      </c>
      <c r="AQ184" t="s">
        <v>19</v>
      </c>
    </row>
    <row r="185" spans="1:43" x14ac:dyDescent="0.45">
      <c r="A185" t="s">
        <v>19</v>
      </c>
      <c r="B185" t="s">
        <v>20</v>
      </c>
      <c r="C185" t="s">
        <v>20</v>
      </c>
      <c r="D185" t="s">
        <v>12</v>
      </c>
      <c r="E185" t="str">
        <f>VLOOKUP(A185,Metadata!$A$1:$H$30,7,FALSE)</f>
        <v>Brief Pain Inventory (BPI)</v>
      </c>
      <c r="F185" t="s">
        <v>763</v>
      </c>
      <c r="G185" t="s">
        <v>764</v>
      </c>
      <c r="H185" t="s">
        <v>764</v>
      </c>
      <c r="I185" t="s">
        <v>205</v>
      </c>
      <c r="L185" t="s">
        <v>765</v>
      </c>
      <c r="P185" t="s">
        <v>766</v>
      </c>
      <c r="AQ185" t="s">
        <v>19</v>
      </c>
    </row>
    <row r="186" spans="1:43" x14ac:dyDescent="0.45">
      <c r="A186" t="s">
        <v>19</v>
      </c>
      <c r="B186" t="s">
        <v>20</v>
      </c>
      <c r="C186" t="s">
        <v>20</v>
      </c>
      <c r="D186" t="s">
        <v>12</v>
      </c>
      <c r="E186" t="str">
        <f>VLOOKUP(A186,Metadata!$A$1:$H$30,7,FALSE)</f>
        <v>Brief Pain Inventory (BPI)</v>
      </c>
      <c r="F186" t="s">
        <v>767</v>
      </c>
      <c r="G186" t="s">
        <v>768</v>
      </c>
      <c r="H186" t="s">
        <v>768</v>
      </c>
      <c r="I186" t="s">
        <v>205</v>
      </c>
      <c r="L186" t="s">
        <v>316</v>
      </c>
      <c r="P186" t="s">
        <v>323</v>
      </c>
      <c r="AQ186" t="s">
        <v>19</v>
      </c>
    </row>
    <row r="187" spans="1:43" x14ac:dyDescent="0.45">
      <c r="A187" t="s">
        <v>19</v>
      </c>
      <c r="B187" t="s">
        <v>20</v>
      </c>
      <c r="C187" t="s">
        <v>20</v>
      </c>
      <c r="D187" t="s">
        <v>12</v>
      </c>
      <c r="E187" t="str">
        <f>VLOOKUP(A187,Metadata!$A$1:$H$30,7,FALSE)</f>
        <v>Brief Pain Inventory (BPI)</v>
      </c>
      <c r="F187" t="s">
        <v>769</v>
      </c>
      <c r="G187" t="s">
        <v>770</v>
      </c>
      <c r="H187" t="s">
        <v>770</v>
      </c>
      <c r="I187" t="s">
        <v>205</v>
      </c>
      <c r="L187" t="s">
        <v>316</v>
      </c>
      <c r="P187" t="s">
        <v>323</v>
      </c>
      <c r="AQ187" t="s">
        <v>19</v>
      </c>
    </row>
    <row r="188" spans="1:43" x14ac:dyDescent="0.45">
      <c r="A188" t="s">
        <v>19</v>
      </c>
      <c r="B188" t="s">
        <v>20</v>
      </c>
      <c r="C188" t="s">
        <v>20</v>
      </c>
      <c r="D188" t="s">
        <v>12</v>
      </c>
      <c r="E188" t="str">
        <f>VLOOKUP(A188,Metadata!$A$1:$H$30,7,FALSE)</f>
        <v>Brief Pain Inventory (BPI)</v>
      </c>
      <c r="F188" t="s">
        <v>771</v>
      </c>
      <c r="G188" t="s">
        <v>772</v>
      </c>
      <c r="H188" t="s">
        <v>772</v>
      </c>
      <c r="I188" t="s">
        <v>205</v>
      </c>
      <c r="L188" t="s">
        <v>316</v>
      </c>
      <c r="P188" t="s">
        <v>323</v>
      </c>
      <c r="AQ188" t="s">
        <v>19</v>
      </c>
    </row>
    <row r="189" spans="1:43" x14ac:dyDescent="0.45">
      <c r="A189" t="s">
        <v>19</v>
      </c>
      <c r="B189" t="s">
        <v>20</v>
      </c>
      <c r="C189" t="s">
        <v>20</v>
      </c>
      <c r="D189" t="s">
        <v>12</v>
      </c>
      <c r="E189" t="str">
        <f>VLOOKUP(A189,Metadata!$A$1:$H$30,7,FALSE)</f>
        <v>Brief Pain Inventory (BPI)</v>
      </c>
      <c r="F189" t="s">
        <v>773</v>
      </c>
      <c r="G189" t="s">
        <v>774</v>
      </c>
      <c r="H189" t="s">
        <v>774</v>
      </c>
      <c r="I189" t="s">
        <v>205</v>
      </c>
      <c r="L189" t="s">
        <v>316</v>
      </c>
      <c r="P189" t="s">
        <v>323</v>
      </c>
      <c r="AQ189" t="s">
        <v>19</v>
      </c>
    </row>
    <row r="190" spans="1:43" x14ac:dyDescent="0.45">
      <c r="A190" t="s">
        <v>19</v>
      </c>
      <c r="B190" t="s">
        <v>20</v>
      </c>
      <c r="C190" t="s">
        <v>20</v>
      </c>
      <c r="D190" t="s">
        <v>12</v>
      </c>
      <c r="E190" t="str">
        <f>VLOOKUP(A190,Metadata!$A$1:$H$30,7,FALSE)</f>
        <v>Brief Pain Inventory (BPI)</v>
      </c>
      <c r="F190" t="s">
        <v>775</v>
      </c>
      <c r="G190" t="s">
        <v>776</v>
      </c>
      <c r="H190" t="s">
        <v>776</v>
      </c>
      <c r="I190" t="s">
        <v>205</v>
      </c>
      <c r="L190" t="s">
        <v>316</v>
      </c>
      <c r="P190" t="s">
        <v>777</v>
      </c>
      <c r="AQ190" t="s">
        <v>19</v>
      </c>
    </row>
    <row r="191" spans="1:43" x14ac:dyDescent="0.45">
      <c r="A191" t="s">
        <v>19</v>
      </c>
      <c r="B191" t="s">
        <v>20</v>
      </c>
      <c r="C191" t="s">
        <v>20</v>
      </c>
      <c r="D191" t="s">
        <v>12</v>
      </c>
      <c r="E191" t="str">
        <f>VLOOKUP(A191,Metadata!$A$1:$H$30,7,FALSE)</f>
        <v>Brief Pain Inventory (BPI)</v>
      </c>
      <c r="F191" t="s">
        <v>778</v>
      </c>
      <c r="G191" t="s">
        <v>779</v>
      </c>
      <c r="H191" t="s">
        <v>780</v>
      </c>
      <c r="I191" t="s">
        <v>205</v>
      </c>
      <c r="L191" t="s">
        <v>316</v>
      </c>
      <c r="P191" t="s">
        <v>781</v>
      </c>
      <c r="AQ191" t="s">
        <v>19</v>
      </c>
    </row>
    <row r="192" spans="1:43" x14ac:dyDescent="0.45">
      <c r="A192" t="s">
        <v>19</v>
      </c>
      <c r="B192" t="s">
        <v>20</v>
      </c>
      <c r="C192" t="s">
        <v>20</v>
      </c>
      <c r="D192" t="s">
        <v>12</v>
      </c>
      <c r="E192" t="str">
        <f>VLOOKUP(A192,Metadata!$A$1:$H$30,7,FALSE)</f>
        <v>Brief Pain Inventory (BPI)</v>
      </c>
      <c r="F192" t="s">
        <v>782</v>
      </c>
      <c r="G192" t="s">
        <v>783</v>
      </c>
      <c r="H192" t="s">
        <v>784</v>
      </c>
      <c r="I192" t="s">
        <v>205</v>
      </c>
      <c r="L192" t="s">
        <v>316</v>
      </c>
      <c r="P192" t="s">
        <v>781</v>
      </c>
      <c r="AQ192" t="s">
        <v>19</v>
      </c>
    </row>
    <row r="193" spans="1:43" x14ac:dyDescent="0.45">
      <c r="A193" t="s">
        <v>19</v>
      </c>
      <c r="B193" t="s">
        <v>20</v>
      </c>
      <c r="C193" t="s">
        <v>20</v>
      </c>
      <c r="D193" t="s">
        <v>12</v>
      </c>
      <c r="E193" t="str">
        <f>VLOOKUP(A193,Metadata!$A$1:$H$30,7,FALSE)</f>
        <v>Brief Pain Inventory (BPI)</v>
      </c>
      <c r="F193" t="s">
        <v>785</v>
      </c>
      <c r="G193" t="s">
        <v>786</v>
      </c>
      <c r="H193" t="s">
        <v>787</v>
      </c>
      <c r="I193" t="s">
        <v>205</v>
      </c>
      <c r="L193" t="s">
        <v>316</v>
      </c>
      <c r="P193" t="s">
        <v>781</v>
      </c>
      <c r="AQ193" t="s">
        <v>19</v>
      </c>
    </row>
    <row r="194" spans="1:43" x14ac:dyDescent="0.45">
      <c r="A194" t="s">
        <v>19</v>
      </c>
      <c r="B194" t="s">
        <v>20</v>
      </c>
      <c r="C194" t="s">
        <v>20</v>
      </c>
      <c r="D194" t="s">
        <v>12</v>
      </c>
      <c r="E194" t="str">
        <f>VLOOKUP(A194,Metadata!$A$1:$H$30,7,FALSE)</f>
        <v>Brief Pain Inventory (BPI)</v>
      </c>
      <c r="F194" t="s">
        <v>788</v>
      </c>
      <c r="G194" t="s">
        <v>789</v>
      </c>
      <c r="H194" t="s">
        <v>790</v>
      </c>
      <c r="I194" t="s">
        <v>205</v>
      </c>
      <c r="L194" t="s">
        <v>316</v>
      </c>
      <c r="P194" t="s">
        <v>781</v>
      </c>
      <c r="AQ194" t="s">
        <v>19</v>
      </c>
    </row>
    <row r="195" spans="1:43" x14ac:dyDescent="0.45">
      <c r="A195" t="s">
        <v>19</v>
      </c>
      <c r="B195" t="s">
        <v>20</v>
      </c>
      <c r="C195" t="s">
        <v>20</v>
      </c>
      <c r="D195" t="s">
        <v>12</v>
      </c>
      <c r="E195" t="str">
        <f>VLOOKUP(A195,Metadata!$A$1:$H$30,7,FALSE)</f>
        <v>Brief Pain Inventory (BPI)</v>
      </c>
      <c r="F195" t="s">
        <v>791</v>
      </c>
      <c r="G195" t="s">
        <v>792</v>
      </c>
      <c r="H195" t="s">
        <v>793</v>
      </c>
      <c r="I195" t="s">
        <v>205</v>
      </c>
      <c r="L195" t="s">
        <v>316</v>
      </c>
      <c r="P195" t="s">
        <v>781</v>
      </c>
      <c r="AQ195" t="s">
        <v>19</v>
      </c>
    </row>
    <row r="196" spans="1:43" x14ac:dyDescent="0.45">
      <c r="A196" t="s">
        <v>19</v>
      </c>
      <c r="B196" t="s">
        <v>20</v>
      </c>
      <c r="C196" t="s">
        <v>20</v>
      </c>
      <c r="D196" t="s">
        <v>12</v>
      </c>
      <c r="E196" t="str">
        <f>VLOOKUP(A196,Metadata!$A$1:$H$30,7,FALSE)</f>
        <v>Brief Pain Inventory (BPI)</v>
      </c>
      <c r="F196" t="s">
        <v>794</v>
      </c>
      <c r="G196" t="s">
        <v>795</v>
      </c>
      <c r="H196" t="s">
        <v>796</v>
      </c>
      <c r="I196" t="s">
        <v>205</v>
      </c>
      <c r="L196" t="s">
        <v>316</v>
      </c>
      <c r="P196" t="s">
        <v>781</v>
      </c>
      <c r="AQ196" t="s">
        <v>19</v>
      </c>
    </row>
    <row r="197" spans="1:43" x14ac:dyDescent="0.45">
      <c r="A197" t="s">
        <v>19</v>
      </c>
      <c r="B197" t="s">
        <v>20</v>
      </c>
      <c r="C197" t="s">
        <v>20</v>
      </c>
      <c r="D197" t="s">
        <v>12</v>
      </c>
      <c r="E197" t="str">
        <f>VLOOKUP(A197,Metadata!$A$1:$H$30,7,FALSE)</f>
        <v>Brief Pain Inventory (BPI)</v>
      </c>
      <c r="F197" t="s">
        <v>797</v>
      </c>
      <c r="G197" t="s">
        <v>798</v>
      </c>
      <c r="H197" t="s">
        <v>799</v>
      </c>
      <c r="I197" t="s">
        <v>205</v>
      </c>
      <c r="L197" t="s">
        <v>316</v>
      </c>
      <c r="P197" t="s">
        <v>781</v>
      </c>
      <c r="AQ197" t="s">
        <v>19</v>
      </c>
    </row>
    <row r="198" spans="1:43" x14ac:dyDescent="0.45">
      <c r="A198" t="s">
        <v>111</v>
      </c>
      <c r="B198" t="s">
        <v>112</v>
      </c>
      <c r="C198" t="s">
        <v>98</v>
      </c>
      <c r="D198" t="s">
        <v>12</v>
      </c>
      <c r="E198" t="str">
        <f>VLOOKUP(A198,Metadata!$A$1:$H$30,7,FALSE)</f>
        <v>PROMIS Physical Function Pain</v>
      </c>
      <c r="F198" t="s">
        <v>800</v>
      </c>
      <c r="G198" t="s">
        <v>801</v>
      </c>
      <c r="H198" t="s">
        <v>801</v>
      </c>
      <c r="I198" t="s">
        <v>205</v>
      </c>
      <c r="L198" t="s">
        <v>802</v>
      </c>
      <c r="P198" t="s">
        <v>803</v>
      </c>
      <c r="AQ198" t="s">
        <v>111</v>
      </c>
    </row>
    <row r="199" spans="1:43" x14ac:dyDescent="0.45">
      <c r="A199" t="s">
        <v>111</v>
      </c>
      <c r="B199" t="s">
        <v>112</v>
      </c>
      <c r="C199" t="s">
        <v>98</v>
      </c>
      <c r="D199" t="s">
        <v>12</v>
      </c>
      <c r="E199" t="str">
        <f>VLOOKUP(A199,Metadata!$A$1:$H$30,7,FALSE)</f>
        <v>PROMIS Physical Function Pain</v>
      </c>
      <c r="F199" t="s">
        <v>804</v>
      </c>
      <c r="G199" t="s">
        <v>805</v>
      </c>
      <c r="H199" t="s">
        <v>805</v>
      </c>
      <c r="I199" t="s">
        <v>205</v>
      </c>
      <c r="L199" t="s">
        <v>802</v>
      </c>
      <c r="P199" t="s">
        <v>803</v>
      </c>
      <c r="AQ199" t="s">
        <v>111</v>
      </c>
    </row>
    <row r="200" spans="1:43" x14ac:dyDescent="0.45">
      <c r="A200" t="s">
        <v>111</v>
      </c>
      <c r="B200" t="s">
        <v>112</v>
      </c>
      <c r="C200" t="s">
        <v>98</v>
      </c>
      <c r="D200" t="s">
        <v>12</v>
      </c>
      <c r="E200" t="str">
        <f>VLOOKUP(A200,Metadata!$A$1:$H$30,7,FALSE)</f>
        <v>PROMIS Physical Function Pain</v>
      </c>
      <c r="F200" t="s">
        <v>806</v>
      </c>
      <c r="G200" t="s">
        <v>807</v>
      </c>
      <c r="H200" t="s">
        <v>807</v>
      </c>
      <c r="I200" t="s">
        <v>205</v>
      </c>
      <c r="L200" t="s">
        <v>802</v>
      </c>
      <c r="P200" t="s">
        <v>803</v>
      </c>
      <c r="AQ200" t="s">
        <v>111</v>
      </c>
    </row>
    <row r="201" spans="1:43" x14ac:dyDescent="0.45">
      <c r="A201" t="s">
        <v>111</v>
      </c>
      <c r="B201" t="s">
        <v>112</v>
      </c>
      <c r="C201" t="s">
        <v>98</v>
      </c>
      <c r="D201" t="s">
        <v>12</v>
      </c>
      <c r="E201" t="str">
        <f>VLOOKUP(A201,Metadata!$A$1:$H$30,7,FALSE)</f>
        <v>PROMIS Physical Function Pain</v>
      </c>
      <c r="F201" t="s">
        <v>808</v>
      </c>
      <c r="G201" t="s">
        <v>809</v>
      </c>
      <c r="H201" t="s">
        <v>809</v>
      </c>
      <c r="I201" t="s">
        <v>205</v>
      </c>
      <c r="L201" t="s">
        <v>802</v>
      </c>
      <c r="P201" t="s">
        <v>803</v>
      </c>
      <c r="AQ201" t="s">
        <v>111</v>
      </c>
    </row>
    <row r="202" spans="1:43" x14ac:dyDescent="0.45">
      <c r="A202" t="s">
        <v>111</v>
      </c>
      <c r="B202" t="s">
        <v>112</v>
      </c>
      <c r="C202" t="s">
        <v>98</v>
      </c>
      <c r="D202" t="s">
        <v>12</v>
      </c>
      <c r="E202" t="str">
        <f>VLOOKUP(A202,Metadata!$A$1:$H$30,7,FALSE)</f>
        <v>PROMIS Physical Function Pain</v>
      </c>
      <c r="F202" t="s">
        <v>810</v>
      </c>
      <c r="G202" t="s">
        <v>811</v>
      </c>
      <c r="H202" t="s">
        <v>811</v>
      </c>
      <c r="I202" t="s">
        <v>205</v>
      </c>
      <c r="L202" t="s">
        <v>802</v>
      </c>
      <c r="P202" t="s">
        <v>812</v>
      </c>
      <c r="AQ202" t="s">
        <v>111</v>
      </c>
    </row>
    <row r="203" spans="1:43" x14ac:dyDescent="0.45">
      <c r="A203" t="s">
        <v>111</v>
      </c>
      <c r="B203" t="s">
        <v>112</v>
      </c>
      <c r="C203" t="s">
        <v>98</v>
      </c>
      <c r="D203" t="s">
        <v>12</v>
      </c>
      <c r="E203" t="str">
        <f>VLOOKUP(A203,Metadata!$A$1:$H$30,7,FALSE)</f>
        <v>PROMIS Physical Function Pain</v>
      </c>
      <c r="F203" t="s">
        <v>813</v>
      </c>
      <c r="G203" t="s">
        <v>814</v>
      </c>
      <c r="H203" t="s">
        <v>814</v>
      </c>
      <c r="I203" t="s">
        <v>205</v>
      </c>
      <c r="L203" t="s">
        <v>802</v>
      </c>
      <c r="P203" t="s">
        <v>812</v>
      </c>
      <c r="AQ203" t="s">
        <v>111</v>
      </c>
    </row>
    <row r="204" spans="1:43" x14ac:dyDescent="0.45">
      <c r="A204" t="s">
        <v>116</v>
      </c>
      <c r="B204" t="s">
        <v>112</v>
      </c>
      <c r="C204" t="s">
        <v>120</v>
      </c>
      <c r="D204" t="s">
        <v>12</v>
      </c>
      <c r="E204" t="str">
        <f>VLOOKUP(A204,Metadata!$A$1:$H$30,7,FALSE)</f>
        <v>PROMIS Sleep Disturbance 6a</v>
      </c>
      <c r="F204" t="s">
        <v>815</v>
      </c>
      <c r="G204" t="s">
        <v>816</v>
      </c>
      <c r="H204" t="s">
        <v>816</v>
      </c>
      <c r="I204" t="s">
        <v>205</v>
      </c>
      <c r="L204" t="s">
        <v>802</v>
      </c>
      <c r="P204" t="s">
        <v>817</v>
      </c>
      <c r="AQ204" t="s">
        <v>116</v>
      </c>
    </row>
    <row r="205" spans="1:43" x14ac:dyDescent="0.45">
      <c r="A205" t="s">
        <v>116</v>
      </c>
      <c r="B205" t="s">
        <v>112</v>
      </c>
      <c r="C205" t="s">
        <v>120</v>
      </c>
      <c r="D205" t="s">
        <v>12</v>
      </c>
      <c r="E205" t="str">
        <f>VLOOKUP(A205,Metadata!$A$1:$H$30,7,FALSE)</f>
        <v>PROMIS Sleep Disturbance 6a</v>
      </c>
      <c r="F205" t="s">
        <v>818</v>
      </c>
      <c r="G205" t="s">
        <v>819</v>
      </c>
      <c r="H205" t="s">
        <v>819</v>
      </c>
      <c r="I205" t="s">
        <v>205</v>
      </c>
      <c r="L205" t="s">
        <v>802</v>
      </c>
      <c r="P205" t="s">
        <v>820</v>
      </c>
      <c r="AQ205" t="s">
        <v>116</v>
      </c>
    </row>
    <row r="206" spans="1:43" x14ac:dyDescent="0.45">
      <c r="A206" t="s">
        <v>116</v>
      </c>
      <c r="B206" t="s">
        <v>112</v>
      </c>
      <c r="C206" t="s">
        <v>120</v>
      </c>
      <c r="D206" t="s">
        <v>12</v>
      </c>
      <c r="E206" t="str">
        <f>VLOOKUP(A206,Metadata!$A$1:$H$30,7,FALSE)</f>
        <v>PROMIS Sleep Disturbance 6a</v>
      </c>
      <c r="F206" t="s">
        <v>821</v>
      </c>
      <c r="G206" t="s">
        <v>822</v>
      </c>
      <c r="H206" t="s">
        <v>822</v>
      </c>
      <c r="I206" t="s">
        <v>205</v>
      </c>
      <c r="L206" t="s">
        <v>802</v>
      </c>
      <c r="P206" t="s">
        <v>820</v>
      </c>
      <c r="AQ206" t="s">
        <v>116</v>
      </c>
    </row>
    <row r="207" spans="1:43" x14ac:dyDescent="0.45">
      <c r="A207" t="s">
        <v>116</v>
      </c>
      <c r="B207" t="s">
        <v>112</v>
      </c>
      <c r="C207" t="s">
        <v>120</v>
      </c>
      <c r="D207" t="s">
        <v>12</v>
      </c>
      <c r="E207" t="str">
        <f>VLOOKUP(A207,Metadata!$A$1:$H$30,7,FALSE)</f>
        <v>PROMIS Sleep Disturbance 6a</v>
      </c>
      <c r="F207" t="s">
        <v>823</v>
      </c>
      <c r="G207" t="s">
        <v>824</v>
      </c>
      <c r="H207" t="s">
        <v>824</v>
      </c>
      <c r="I207" t="s">
        <v>205</v>
      </c>
      <c r="L207" t="s">
        <v>802</v>
      </c>
      <c r="P207" t="s">
        <v>820</v>
      </c>
      <c r="AQ207" t="s">
        <v>116</v>
      </c>
    </row>
    <row r="208" spans="1:43" x14ac:dyDescent="0.45">
      <c r="A208" t="s">
        <v>116</v>
      </c>
      <c r="B208" t="s">
        <v>112</v>
      </c>
      <c r="C208" t="s">
        <v>120</v>
      </c>
      <c r="D208" t="s">
        <v>12</v>
      </c>
      <c r="E208" t="str">
        <f>VLOOKUP(A208,Metadata!$A$1:$H$30,7,FALSE)</f>
        <v>PROMIS Sleep Disturbance 6a</v>
      </c>
      <c r="F208" t="s">
        <v>825</v>
      </c>
      <c r="G208" t="s">
        <v>826</v>
      </c>
      <c r="H208" t="s">
        <v>826</v>
      </c>
      <c r="I208" t="s">
        <v>205</v>
      </c>
      <c r="L208" t="s">
        <v>802</v>
      </c>
      <c r="P208" t="s">
        <v>820</v>
      </c>
      <c r="AQ208" t="s">
        <v>116</v>
      </c>
    </row>
    <row r="209" spans="1:43" x14ac:dyDescent="0.45">
      <c r="A209" t="s">
        <v>116</v>
      </c>
      <c r="B209" t="s">
        <v>112</v>
      </c>
      <c r="C209" t="s">
        <v>120</v>
      </c>
      <c r="D209" t="s">
        <v>12</v>
      </c>
      <c r="E209" t="str">
        <f>VLOOKUP(A209,Metadata!$A$1:$H$30,7,FALSE)</f>
        <v>PROMIS Sleep Disturbance 6a</v>
      </c>
      <c r="F209" t="s">
        <v>827</v>
      </c>
      <c r="G209" t="s">
        <v>828</v>
      </c>
      <c r="H209" t="s">
        <v>828</v>
      </c>
      <c r="I209" t="s">
        <v>205</v>
      </c>
      <c r="L209" t="s">
        <v>802</v>
      </c>
      <c r="P209" t="s">
        <v>820</v>
      </c>
      <c r="AQ209" t="s">
        <v>116</v>
      </c>
    </row>
    <row r="210" spans="1:43" x14ac:dyDescent="0.45">
      <c r="A210" t="s">
        <v>136</v>
      </c>
      <c r="B210" t="s">
        <v>137</v>
      </c>
      <c r="C210" t="s">
        <v>140</v>
      </c>
      <c r="D210" t="s">
        <v>55</v>
      </c>
      <c r="E210" t="str">
        <f>VLOOKUP(A210,Metadata!$A$1:$H$30,7,FALSE)</f>
        <v>No HEAL CRF Match, related topic</v>
      </c>
      <c r="F210" t="s">
        <v>829</v>
      </c>
      <c r="G210" t="s">
        <v>830</v>
      </c>
      <c r="H210" t="s">
        <v>830</v>
      </c>
      <c r="I210" t="s">
        <v>205</v>
      </c>
      <c r="AQ210" t="s">
        <v>136</v>
      </c>
    </row>
    <row r="211" spans="1:43" x14ac:dyDescent="0.45">
      <c r="A211" t="s">
        <v>136</v>
      </c>
      <c r="B211" t="s">
        <v>137</v>
      </c>
      <c r="C211" t="s">
        <v>140</v>
      </c>
      <c r="D211" t="s">
        <v>55</v>
      </c>
      <c r="E211" t="str">
        <f>VLOOKUP(A211,Metadata!$A$1:$H$30,7,FALSE)</f>
        <v>No HEAL CRF Match, related topic</v>
      </c>
      <c r="F211" t="s">
        <v>831</v>
      </c>
      <c r="G211" t="s">
        <v>832</v>
      </c>
      <c r="H211" t="s">
        <v>832</v>
      </c>
      <c r="I211" t="s">
        <v>205</v>
      </c>
      <c r="AQ211" t="s">
        <v>136</v>
      </c>
    </row>
    <row r="212" spans="1:43" x14ac:dyDescent="0.45">
      <c r="A212" t="s">
        <v>72</v>
      </c>
      <c r="B212" t="s">
        <v>73</v>
      </c>
      <c r="C212" t="s">
        <v>1192</v>
      </c>
      <c r="D212" t="s">
        <v>12</v>
      </c>
      <c r="E212" t="s">
        <v>1192</v>
      </c>
      <c r="F212" t="s">
        <v>833</v>
      </c>
      <c r="G212" t="s">
        <v>834</v>
      </c>
      <c r="H212" t="s">
        <v>835</v>
      </c>
      <c r="I212" t="s">
        <v>205</v>
      </c>
      <c r="L212" t="s">
        <v>836</v>
      </c>
      <c r="P212" t="s">
        <v>837</v>
      </c>
      <c r="AQ212" t="s">
        <v>72</v>
      </c>
    </row>
    <row r="213" spans="1:43" x14ac:dyDescent="0.45">
      <c r="A213" t="s">
        <v>72</v>
      </c>
      <c r="B213" t="s">
        <v>73</v>
      </c>
      <c r="C213" t="s">
        <v>1192</v>
      </c>
      <c r="D213" t="s">
        <v>12</v>
      </c>
      <c r="E213" t="s">
        <v>1192</v>
      </c>
      <c r="F213" t="s">
        <v>838</v>
      </c>
      <c r="G213" t="s">
        <v>839</v>
      </c>
      <c r="H213" t="s">
        <v>840</v>
      </c>
      <c r="I213" t="s">
        <v>205</v>
      </c>
      <c r="L213" t="s">
        <v>836</v>
      </c>
      <c r="P213" t="s">
        <v>837</v>
      </c>
      <c r="AQ213" t="s">
        <v>72</v>
      </c>
    </row>
    <row r="214" spans="1:43" x14ac:dyDescent="0.45">
      <c r="A214" t="s">
        <v>72</v>
      </c>
      <c r="B214" t="s">
        <v>73</v>
      </c>
      <c r="C214" t="s">
        <v>1192</v>
      </c>
      <c r="D214" t="s">
        <v>12</v>
      </c>
      <c r="E214" t="s">
        <v>1192</v>
      </c>
      <c r="F214" t="s">
        <v>841</v>
      </c>
      <c r="G214" t="s">
        <v>842</v>
      </c>
      <c r="H214" t="s">
        <v>843</v>
      </c>
      <c r="I214" t="s">
        <v>205</v>
      </c>
      <c r="L214" t="s">
        <v>836</v>
      </c>
      <c r="P214" t="s">
        <v>837</v>
      </c>
      <c r="AQ214" t="s">
        <v>72</v>
      </c>
    </row>
    <row r="215" spans="1:43" x14ac:dyDescent="0.45">
      <c r="A215" t="s">
        <v>72</v>
      </c>
      <c r="B215" t="s">
        <v>73</v>
      </c>
      <c r="C215" t="s">
        <v>1192</v>
      </c>
      <c r="D215" t="s">
        <v>12</v>
      </c>
      <c r="E215" t="s">
        <v>1192</v>
      </c>
      <c r="F215" t="s">
        <v>844</v>
      </c>
      <c r="G215" t="s">
        <v>845</v>
      </c>
      <c r="H215" t="s">
        <v>846</v>
      </c>
      <c r="I215" t="s">
        <v>205</v>
      </c>
      <c r="L215" t="s">
        <v>836</v>
      </c>
      <c r="P215" t="s">
        <v>837</v>
      </c>
      <c r="AQ215" t="s">
        <v>72</v>
      </c>
    </row>
    <row r="216" spans="1:43" x14ac:dyDescent="0.45">
      <c r="A216" t="s">
        <v>72</v>
      </c>
      <c r="B216" t="s">
        <v>73</v>
      </c>
      <c r="C216" t="s">
        <v>1192</v>
      </c>
      <c r="D216" t="s">
        <v>12</v>
      </c>
      <c r="E216" t="s">
        <v>1192</v>
      </c>
      <c r="F216" t="s">
        <v>847</v>
      </c>
      <c r="G216" t="s">
        <v>848</v>
      </c>
      <c r="H216" t="s">
        <v>849</v>
      </c>
      <c r="I216" t="s">
        <v>205</v>
      </c>
      <c r="L216" t="s">
        <v>836</v>
      </c>
      <c r="P216" t="s">
        <v>837</v>
      </c>
      <c r="AQ216" t="s">
        <v>72</v>
      </c>
    </row>
    <row r="217" spans="1:43" x14ac:dyDescent="0.45">
      <c r="A217" t="s">
        <v>72</v>
      </c>
      <c r="B217" t="s">
        <v>73</v>
      </c>
      <c r="C217" t="s">
        <v>1192</v>
      </c>
      <c r="D217" t="s">
        <v>12</v>
      </c>
      <c r="E217" t="s">
        <v>1192</v>
      </c>
      <c r="F217" t="s">
        <v>850</v>
      </c>
      <c r="G217" t="s">
        <v>851</v>
      </c>
      <c r="H217" t="s">
        <v>852</v>
      </c>
      <c r="I217" t="s">
        <v>205</v>
      </c>
      <c r="L217" t="s">
        <v>836</v>
      </c>
      <c r="P217" t="s">
        <v>837</v>
      </c>
      <c r="AQ217" t="s">
        <v>72</v>
      </c>
    </row>
    <row r="218" spans="1:43" x14ac:dyDescent="0.45">
      <c r="A218" t="s">
        <v>72</v>
      </c>
      <c r="B218" t="s">
        <v>73</v>
      </c>
      <c r="C218" t="s">
        <v>1192</v>
      </c>
      <c r="D218" t="s">
        <v>12</v>
      </c>
      <c r="E218" t="s">
        <v>1192</v>
      </c>
      <c r="F218" t="s">
        <v>853</v>
      </c>
      <c r="G218" t="s">
        <v>854</v>
      </c>
      <c r="H218" t="s">
        <v>855</v>
      </c>
      <c r="I218" t="s">
        <v>205</v>
      </c>
      <c r="L218" t="s">
        <v>836</v>
      </c>
      <c r="P218" t="s">
        <v>837</v>
      </c>
      <c r="AQ218" t="s">
        <v>72</v>
      </c>
    </row>
    <row r="219" spans="1:43" x14ac:dyDescent="0.45">
      <c r="A219" t="s">
        <v>72</v>
      </c>
      <c r="B219" t="s">
        <v>73</v>
      </c>
      <c r="C219" t="s">
        <v>1192</v>
      </c>
      <c r="D219" t="s">
        <v>12</v>
      </c>
      <c r="E219" t="s">
        <v>1192</v>
      </c>
      <c r="F219" t="s">
        <v>856</v>
      </c>
      <c r="G219" t="s">
        <v>857</v>
      </c>
      <c r="H219" t="s">
        <v>858</v>
      </c>
      <c r="I219" t="s">
        <v>205</v>
      </c>
      <c r="L219" t="s">
        <v>836</v>
      </c>
      <c r="P219" t="s">
        <v>837</v>
      </c>
      <c r="AQ219" t="s">
        <v>72</v>
      </c>
    </row>
    <row r="220" spans="1:43" x14ac:dyDescent="0.45">
      <c r="A220" t="s">
        <v>72</v>
      </c>
      <c r="B220" t="s">
        <v>73</v>
      </c>
      <c r="C220" t="s">
        <v>1192</v>
      </c>
      <c r="D220" t="s">
        <v>12</v>
      </c>
      <c r="E220" t="s">
        <v>1192</v>
      </c>
      <c r="F220" t="s">
        <v>859</v>
      </c>
      <c r="G220" t="s">
        <v>860</v>
      </c>
      <c r="H220" t="s">
        <v>861</v>
      </c>
      <c r="I220" t="s">
        <v>205</v>
      </c>
      <c r="L220" t="s">
        <v>836</v>
      </c>
      <c r="P220" t="s">
        <v>837</v>
      </c>
      <c r="AQ220" t="s">
        <v>72</v>
      </c>
    </row>
    <row r="221" spans="1:43" x14ac:dyDescent="0.45">
      <c r="A221" t="s">
        <v>72</v>
      </c>
      <c r="B221" t="s">
        <v>73</v>
      </c>
      <c r="C221" t="s">
        <v>1192</v>
      </c>
      <c r="D221" t="s">
        <v>12</v>
      </c>
      <c r="E221" t="s">
        <v>1192</v>
      </c>
      <c r="F221" t="s">
        <v>862</v>
      </c>
      <c r="G221" t="s">
        <v>863</v>
      </c>
      <c r="H221" t="s">
        <v>864</v>
      </c>
      <c r="I221" t="s">
        <v>205</v>
      </c>
      <c r="L221" t="s">
        <v>836</v>
      </c>
      <c r="P221" t="s">
        <v>837</v>
      </c>
      <c r="AQ221" t="s">
        <v>72</v>
      </c>
    </row>
    <row r="222" spans="1:43" x14ac:dyDescent="0.45">
      <c r="A222" t="s">
        <v>72</v>
      </c>
      <c r="B222" t="s">
        <v>73</v>
      </c>
      <c r="C222" t="s">
        <v>1192</v>
      </c>
      <c r="D222" t="s">
        <v>12</v>
      </c>
      <c r="E222" t="s">
        <v>1192</v>
      </c>
      <c r="F222" t="s">
        <v>865</v>
      </c>
      <c r="G222" t="s">
        <v>866</v>
      </c>
      <c r="H222" t="s">
        <v>867</v>
      </c>
      <c r="I222" t="s">
        <v>205</v>
      </c>
      <c r="L222" t="s">
        <v>836</v>
      </c>
      <c r="P222" t="s">
        <v>837</v>
      </c>
      <c r="AQ222" t="s">
        <v>72</v>
      </c>
    </row>
    <row r="223" spans="1:43" x14ac:dyDescent="0.45">
      <c r="A223" t="s">
        <v>72</v>
      </c>
      <c r="B223" t="s">
        <v>73</v>
      </c>
      <c r="C223" t="s">
        <v>1192</v>
      </c>
      <c r="D223" t="s">
        <v>12</v>
      </c>
      <c r="E223" t="s">
        <v>1192</v>
      </c>
      <c r="F223" t="s">
        <v>868</v>
      </c>
      <c r="G223" t="s">
        <v>869</v>
      </c>
      <c r="H223" t="s">
        <v>870</v>
      </c>
      <c r="I223" t="s">
        <v>205</v>
      </c>
      <c r="L223" t="s">
        <v>836</v>
      </c>
      <c r="P223" t="s">
        <v>837</v>
      </c>
      <c r="AQ223" t="s">
        <v>72</v>
      </c>
    </row>
    <row r="224" spans="1:43" x14ac:dyDescent="0.45">
      <c r="A224" t="s">
        <v>72</v>
      </c>
      <c r="B224" t="s">
        <v>73</v>
      </c>
      <c r="C224" t="s">
        <v>1192</v>
      </c>
      <c r="D224" t="s">
        <v>12</v>
      </c>
      <c r="E224" t="s">
        <v>1192</v>
      </c>
      <c r="F224" t="s">
        <v>871</v>
      </c>
      <c r="G224" t="s">
        <v>872</v>
      </c>
      <c r="H224" t="s">
        <v>873</v>
      </c>
      <c r="I224" t="s">
        <v>205</v>
      </c>
      <c r="L224" t="s">
        <v>836</v>
      </c>
      <c r="P224" t="s">
        <v>837</v>
      </c>
      <c r="AQ224" t="s">
        <v>72</v>
      </c>
    </row>
    <row r="225" spans="1:43" x14ac:dyDescent="0.45">
      <c r="A225" t="s">
        <v>88</v>
      </c>
      <c r="B225" t="s">
        <v>89</v>
      </c>
      <c r="C225" t="s">
        <v>92</v>
      </c>
      <c r="D225" t="s">
        <v>55</v>
      </c>
      <c r="E225" t="str">
        <f>VLOOKUP(A225,Metadata!$A$1:$H$30,7,FALSE)</f>
        <v>PHQ 9</v>
      </c>
      <c r="F225" t="s">
        <v>874</v>
      </c>
      <c r="G225" t="s">
        <v>875</v>
      </c>
      <c r="H225" t="s">
        <v>876</v>
      </c>
      <c r="I225" t="s">
        <v>205</v>
      </c>
      <c r="L225" t="s">
        <v>480</v>
      </c>
      <c r="P225" t="s">
        <v>877</v>
      </c>
      <c r="AQ225" t="s">
        <v>88</v>
      </c>
    </row>
    <row r="226" spans="1:43" x14ac:dyDescent="0.45">
      <c r="A226" t="s">
        <v>88</v>
      </c>
      <c r="B226" t="s">
        <v>89</v>
      </c>
      <c r="C226" t="s">
        <v>92</v>
      </c>
      <c r="D226" t="s">
        <v>55</v>
      </c>
      <c r="E226" t="str">
        <f>VLOOKUP(A226,Metadata!$A$1:$H$30,7,FALSE)</f>
        <v>PHQ 9</v>
      </c>
      <c r="F226" t="s">
        <v>878</v>
      </c>
      <c r="G226" t="s">
        <v>879</v>
      </c>
      <c r="H226" t="s">
        <v>880</v>
      </c>
      <c r="I226" t="s">
        <v>205</v>
      </c>
      <c r="L226" t="s">
        <v>480</v>
      </c>
      <c r="P226" t="s">
        <v>877</v>
      </c>
      <c r="AQ226" t="s">
        <v>88</v>
      </c>
    </row>
    <row r="227" spans="1:43" x14ac:dyDescent="0.45">
      <c r="A227" t="s">
        <v>88</v>
      </c>
      <c r="B227" t="s">
        <v>89</v>
      </c>
      <c r="C227" t="s">
        <v>92</v>
      </c>
      <c r="D227" t="s">
        <v>55</v>
      </c>
      <c r="E227" t="str">
        <f>VLOOKUP(A227,Metadata!$A$1:$H$30,7,FALSE)</f>
        <v>PHQ 9</v>
      </c>
      <c r="F227" t="s">
        <v>881</v>
      </c>
      <c r="G227" t="s">
        <v>882</v>
      </c>
      <c r="H227" t="s">
        <v>883</v>
      </c>
      <c r="I227" t="s">
        <v>205</v>
      </c>
      <c r="L227" t="s">
        <v>480</v>
      </c>
      <c r="P227" t="s">
        <v>877</v>
      </c>
      <c r="AQ227" t="s">
        <v>88</v>
      </c>
    </row>
    <row r="228" spans="1:43" x14ac:dyDescent="0.45">
      <c r="A228" t="s">
        <v>88</v>
      </c>
      <c r="B228" t="s">
        <v>89</v>
      </c>
      <c r="C228" t="s">
        <v>92</v>
      </c>
      <c r="D228" t="s">
        <v>55</v>
      </c>
      <c r="E228" t="str">
        <f>VLOOKUP(A228,Metadata!$A$1:$H$30,7,FALSE)</f>
        <v>PHQ 9</v>
      </c>
      <c r="F228" t="s">
        <v>884</v>
      </c>
      <c r="G228" t="s">
        <v>885</v>
      </c>
      <c r="H228" t="s">
        <v>886</v>
      </c>
      <c r="I228" t="s">
        <v>205</v>
      </c>
      <c r="L228" t="s">
        <v>480</v>
      </c>
      <c r="P228" t="s">
        <v>877</v>
      </c>
      <c r="AQ228" t="s">
        <v>88</v>
      </c>
    </row>
    <row r="229" spans="1:43" x14ac:dyDescent="0.45">
      <c r="A229" t="s">
        <v>88</v>
      </c>
      <c r="B229" t="s">
        <v>89</v>
      </c>
      <c r="C229" t="s">
        <v>92</v>
      </c>
      <c r="D229" t="s">
        <v>55</v>
      </c>
      <c r="E229" t="str">
        <f>VLOOKUP(A229,Metadata!$A$1:$H$30,7,FALSE)</f>
        <v>PHQ 9</v>
      </c>
      <c r="F229" t="s">
        <v>887</v>
      </c>
      <c r="G229" t="s">
        <v>888</v>
      </c>
      <c r="H229" t="s">
        <v>889</v>
      </c>
      <c r="I229" t="s">
        <v>205</v>
      </c>
      <c r="L229" t="s">
        <v>480</v>
      </c>
      <c r="P229" t="s">
        <v>877</v>
      </c>
      <c r="AQ229" t="s">
        <v>88</v>
      </c>
    </row>
    <row r="230" spans="1:43" x14ac:dyDescent="0.45">
      <c r="A230" t="s">
        <v>88</v>
      </c>
      <c r="B230" t="s">
        <v>89</v>
      </c>
      <c r="C230" t="s">
        <v>92</v>
      </c>
      <c r="D230" t="s">
        <v>55</v>
      </c>
      <c r="E230" t="str">
        <f>VLOOKUP(A230,Metadata!$A$1:$H$30,7,FALSE)</f>
        <v>PHQ 9</v>
      </c>
      <c r="F230" t="s">
        <v>890</v>
      </c>
      <c r="G230" t="s">
        <v>891</v>
      </c>
      <c r="H230" t="s">
        <v>892</v>
      </c>
      <c r="I230" t="s">
        <v>205</v>
      </c>
      <c r="L230" t="s">
        <v>480</v>
      </c>
      <c r="P230" t="s">
        <v>877</v>
      </c>
      <c r="AQ230" t="s">
        <v>88</v>
      </c>
    </row>
    <row r="231" spans="1:43" x14ac:dyDescent="0.45">
      <c r="A231" t="s">
        <v>88</v>
      </c>
      <c r="B231" t="s">
        <v>89</v>
      </c>
      <c r="C231" t="s">
        <v>92</v>
      </c>
      <c r="D231" t="s">
        <v>55</v>
      </c>
      <c r="E231" t="str">
        <f>VLOOKUP(A231,Metadata!$A$1:$H$30,7,FALSE)</f>
        <v>PHQ 9</v>
      </c>
      <c r="F231" t="s">
        <v>893</v>
      </c>
      <c r="G231" t="s">
        <v>894</v>
      </c>
      <c r="H231" t="s">
        <v>895</v>
      </c>
      <c r="I231" t="s">
        <v>205</v>
      </c>
      <c r="L231" t="s">
        <v>480</v>
      </c>
      <c r="P231" t="s">
        <v>877</v>
      </c>
      <c r="AQ231" t="s">
        <v>88</v>
      </c>
    </row>
    <row r="232" spans="1:43" x14ac:dyDescent="0.45">
      <c r="A232" t="s">
        <v>88</v>
      </c>
      <c r="B232" t="s">
        <v>89</v>
      </c>
      <c r="C232" t="s">
        <v>92</v>
      </c>
      <c r="D232" t="s">
        <v>55</v>
      </c>
      <c r="E232" t="str">
        <f>VLOOKUP(A232,Metadata!$A$1:$H$30,7,FALSE)</f>
        <v>PHQ 9</v>
      </c>
      <c r="F232" t="s">
        <v>896</v>
      </c>
      <c r="G232" t="s">
        <v>897</v>
      </c>
      <c r="H232" t="s">
        <v>898</v>
      </c>
      <c r="I232" t="s">
        <v>205</v>
      </c>
      <c r="L232" t="s">
        <v>480</v>
      </c>
      <c r="P232" t="s">
        <v>877</v>
      </c>
      <c r="AQ232" t="s">
        <v>88</v>
      </c>
    </row>
    <row r="233" spans="1:43" x14ac:dyDescent="0.45">
      <c r="A233" t="s">
        <v>50</v>
      </c>
      <c r="B233" t="s">
        <v>51</v>
      </c>
      <c r="C233" t="s">
        <v>54</v>
      </c>
      <c r="D233" t="s">
        <v>55</v>
      </c>
      <c r="E233" t="str">
        <f>VLOOKUP(A233,Metadata!$A$1:$H$30,7,FALSE)</f>
        <v>GAD 7</v>
      </c>
      <c r="F233" t="s">
        <v>899</v>
      </c>
      <c r="G233" t="s">
        <v>900</v>
      </c>
      <c r="H233" t="s">
        <v>901</v>
      </c>
      <c r="I233" t="s">
        <v>205</v>
      </c>
      <c r="L233" t="s">
        <v>480</v>
      </c>
      <c r="P233" t="s">
        <v>902</v>
      </c>
      <c r="AQ233" t="s">
        <v>50</v>
      </c>
    </row>
    <row r="234" spans="1:43" x14ac:dyDescent="0.45">
      <c r="A234" t="s">
        <v>50</v>
      </c>
      <c r="B234" t="s">
        <v>51</v>
      </c>
      <c r="C234" t="s">
        <v>54</v>
      </c>
      <c r="D234" t="s">
        <v>55</v>
      </c>
      <c r="E234" t="str">
        <f>VLOOKUP(A234,Metadata!$A$1:$H$30,7,FALSE)</f>
        <v>GAD 7</v>
      </c>
      <c r="F234" t="s">
        <v>903</v>
      </c>
      <c r="G234" t="s">
        <v>904</v>
      </c>
      <c r="H234" t="s">
        <v>905</v>
      </c>
      <c r="I234" t="s">
        <v>205</v>
      </c>
      <c r="L234" t="s">
        <v>480</v>
      </c>
      <c r="P234" t="s">
        <v>902</v>
      </c>
      <c r="AQ234" t="s">
        <v>50</v>
      </c>
    </row>
    <row r="235" spans="1:43" x14ac:dyDescent="0.45">
      <c r="A235" t="s">
        <v>50</v>
      </c>
      <c r="B235" t="s">
        <v>51</v>
      </c>
      <c r="C235" t="s">
        <v>54</v>
      </c>
      <c r="D235" t="s">
        <v>55</v>
      </c>
      <c r="E235" t="str">
        <f>VLOOKUP(A235,Metadata!$A$1:$H$30,7,FALSE)</f>
        <v>GAD 7</v>
      </c>
      <c r="F235" t="s">
        <v>906</v>
      </c>
      <c r="G235" t="s">
        <v>907</v>
      </c>
      <c r="H235" t="s">
        <v>908</v>
      </c>
      <c r="I235" t="s">
        <v>205</v>
      </c>
      <c r="L235" t="s">
        <v>480</v>
      </c>
      <c r="P235" t="s">
        <v>902</v>
      </c>
      <c r="AQ235" t="s">
        <v>50</v>
      </c>
    </row>
    <row r="236" spans="1:43" x14ac:dyDescent="0.45">
      <c r="A236" t="s">
        <v>50</v>
      </c>
      <c r="B236" t="s">
        <v>51</v>
      </c>
      <c r="C236" t="s">
        <v>54</v>
      </c>
      <c r="D236" t="s">
        <v>55</v>
      </c>
      <c r="E236" t="str">
        <f>VLOOKUP(A236,Metadata!$A$1:$H$30,7,FALSE)</f>
        <v>GAD 7</v>
      </c>
      <c r="F236" t="s">
        <v>909</v>
      </c>
      <c r="G236" t="s">
        <v>910</v>
      </c>
      <c r="H236" t="s">
        <v>911</v>
      </c>
      <c r="I236" t="s">
        <v>205</v>
      </c>
      <c r="L236" t="s">
        <v>480</v>
      </c>
      <c r="P236" t="s">
        <v>902</v>
      </c>
      <c r="AQ236" t="s">
        <v>50</v>
      </c>
    </row>
    <row r="237" spans="1:43" x14ac:dyDescent="0.45">
      <c r="A237" t="s">
        <v>50</v>
      </c>
      <c r="B237" t="s">
        <v>51</v>
      </c>
      <c r="C237" t="s">
        <v>54</v>
      </c>
      <c r="D237" t="s">
        <v>55</v>
      </c>
      <c r="E237" t="str">
        <f>VLOOKUP(A237,Metadata!$A$1:$H$30,7,FALSE)</f>
        <v>GAD 7</v>
      </c>
      <c r="F237" t="s">
        <v>912</v>
      </c>
      <c r="G237" t="s">
        <v>913</v>
      </c>
      <c r="H237" t="s">
        <v>914</v>
      </c>
      <c r="I237" t="s">
        <v>205</v>
      </c>
      <c r="L237" t="s">
        <v>480</v>
      </c>
      <c r="P237" t="s">
        <v>902</v>
      </c>
      <c r="AQ237" t="s">
        <v>50</v>
      </c>
    </row>
    <row r="238" spans="1:43" x14ac:dyDescent="0.45">
      <c r="A238" t="s">
        <v>50</v>
      </c>
      <c r="B238" t="s">
        <v>51</v>
      </c>
      <c r="C238" t="s">
        <v>54</v>
      </c>
      <c r="D238" t="s">
        <v>55</v>
      </c>
      <c r="E238" t="str">
        <f>VLOOKUP(A238,Metadata!$A$1:$H$30,7,FALSE)</f>
        <v>GAD 7</v>
      </c>
      <c r="F238" t="s">
        <v>915</v>
      </c>
      <c r="G238" t="s">
        <v>916</v>
      </c>
      <c r="H238" t="s">
        <v>917</v>
      </c>
      <c r="I238" t="s">
        <v>205</v>
      </c>
      <c r="L238" t="s">
        <v>480</v>
      </c>
      <c r="P238" t="s">
        <v>902</v>
      </c>
      <c r="AQ238" t="s">
        <v>50</v>
      </c>
    </row>
    <row r="239" spans="1:43" x14ac:dyDescent="0.45">
      <c r="A239" t="s">
        <v>50</v>
      </c>
      <c r="B239" t="s">
        <v>51</v>
      </c>
      <c r="C239" t="s">
        <v>54</v>
      </c>
      <c r="D239" t="s">
        <v>55</v>
      </c>
      <c r="E239" t="str">
        <f>VLOOKUP(A239,Metadata!$A$1:$H$30,7,FALSE)</f>
        <v>GAD 7</v>
      </c>
      <c r="F239" t="s">
        <v>918</v>
      </c>
      <c r="G239" t="s">
        <v>919</v>
      </c>
      <c r="H239" t="s">
        <v>920</v>
      </c>
      <c r="I239" t="s">
        <v>205</v>
      </c>
      <c r="L239" t="s">
        <v>480</v>
      </c>
      <c r="P239" t="s">
        <v>902</v>
      </c>
      <c r="AQ239" t="s">
        <v>50</v>
      </c>
    </row>
    <row r="240" spans="1:43" x14ac:dyDescent="0.45">
      <c r="A240" t="s">
        <v>156</v>
      </c>
      <c r="B240" t="s">
        <v>157</v>
      </c>
      <c r="C240" t="s">
        <v>160</v>
      </c>
      <c r="D240" t="s">
        <v>12</v>
      </c>
      <c r="E240" t="str">
        <f>VLOOKUP(A240,Metadata!$A$1:$H$30,7,FALSE)</f>
        <v>TAPS Pain</v>
      </c>
      <c r="F240" t="s">
        <v>921</v>
      </c>
      <c r="G240" t="s">
        <v>922</v>
      </c>
      <c r="H240" t="s">
        <v>923</v>
      </c>
      <c r="I240" t="s">
        <v>205</v>
      </c>
      <c r="L240" t="s">
        <v>351</v>
      </c>
      <c r="P240" t="s">
        <v>924</v>
      </c>
      <c r="AQ240" t="s">
        <v>156</v>
      </c>
    </row>
    <row r="241" spans="1:43" x14ac:dyDescent="0.45">
      <c r="A241" t="s">
        <v>156</v>
      </c>
      <c r="B241" t="s">
        <v>157</v>
      </c>
      <c r="C241" t="s">
        <v>160</v>
      </c>
      <c r="D241" t="s">
        <v>12</v>
      </c>
      <c r="E241" t="str">
        <f>VLOOKUP(A241,Metadata!$A$1:$H$30,7,FALSE)</f>
        <v>TAPS Pain</v>
      </c>
      <c r="F241" t="s">
        <v>925</v>
      </c>
      <c r="G241" t="s">
        <v>926</v>
      </c>
      <c r="H241" t="s">
        <v>927</v>
      </c>
      <c r="I241" t="s">
        <v>205</v>
      </c>
      <c r="L241" t="s">
        <v>351</v>
      </c>
      <c r="P241" t="s">
        <v>924</v>
      </c>
      <c r="AQ241" t="s">
        <v>156</v>
      </c>
    </row>
    <row r="242" spans="1:43" x14ac:dyDescent="0.45">
      <c r="A242" t="s">
        <v>156</v>
      </c>
      <c r="B242" t="s">
        <v>157</v>
      </c>
      <c r="C242" t="s">
        <v>160</v>
      </c>
      <c r="D242" t="s">
        <v>12</v>
      </c>
      <c r="E242" t="str">
        <f>VLOOKUP(A242,Metadata!$A$1:$H$30,7,FALSE)</f>
        <v>TAPS Pain</v>
      </c>
      <c r="F242" t="s">
        <v>928</v>
      </c>
      <c r="G242" t="s">
        <v>929</v>
      </c>
      <c r="H242" t="s">
        <v>930</v>
      </c>
      <c r="I242" t="s">
        <v>205</v>
      </c>
      <c r="L242" t="s">
        <v>351</v>
      </c>
      <c r="P242" t="s">
        <v>924</v>
      </c>
      <c r="AQ242" t="s">
        <v>156</v>
      </c>
    </row>
    <row r="243" spans="1:43" x14ac:dyDescent="0.45">
      <c r="A243" t="s">
        <v>156</v>
      </c>
      <c r="B243" t="s">
        <v>157</v>
      </c>
      <c r="C243" t="s">
        <v>160</v>
      </c>
      <c r="D243" t="s">
        <v>12</v>
      </c>
      <c r="E243" t="str">
        <f>VLOOKUP(A243,Metadata!$A$1:$H$30,7,FALSE)</f>
        <v>TAPS Pain</v>
      </c>
      <c r="F243" t="s">
        <v>931</v>
      </c>
      <c r="G243" t="s">
        <v>932</v>
      </c>
      <c r="H243" t="s">
        <v>933</v>
      </c>
      <c r="I243" t="s">
        <v>205</v>
      </c>
      <c r="L243" t="s">
        <v>351</v>
      </c>
      <c r="P243" t="s">
        <v>924</v>
      </c>
      <c r="AQ243" t="s">
        <v>156</v>
      </c>
    </row>
    <row r="244" spans="1:43" x14ac:dyDescent="0.45">
      <c r="A244" t="s">
        <v>156</v>
      </c>
      <c r="B244" t="s">
        <v>157</v>
      </c>
      <c r="C244" t="s">
        <v>160</v>
      </c>
      <c r="D244" t="s">
        <v>12</v>
      </c>
      <c r="E244" t="str">
        <f>VLOOKUP(A244,Metadata!$A$1:$H$30,7,FALSE)</f>
        <v>TAPS Pain</v>
      </c>
      <c r="F244" t="s">
        <v>934</v>
      </c>
      <c r="G244" t="s">
        <v>935</v>
      </c>
      <c r="H244" t="s">
        <v>936</v>
      </c>
      <c r="I244" t="s">
        <v>205</v>
      </c>
      <c r="L244" t="s">
        <v>351</v>
      </c>
      <c r="P244" t="s">
        <v>924</v>
      </c>
      <c r="AQ244" t="s">
        <v>156</v>
      </c>
    </row>
    <row r="245" spans="1:43" x14ac:dyDescent="0.45">
      <c r="A245" t="s">
        <v>29</v>
      </c>
      <c r="B245" t="s">
        <v>30</v>
      </c>
      <c r="C245" t="s">
        <v>11</v>
      </c>
      <c r="D245" t="s">
        <v>12</v>
      </c>
      <c r="E245" t="str">
        <f>VLOOKUP(A245,Metadata!$A$1:$H$30,7,FALSE)</f>
        <v>No HEAL CRF Match</v>
      </c>
      <c r="F245" t="s">
        <v>937</v>
      </c>
      <c r="G245" t="s">
        <v>938</v>
      </c>
      <c r="H245" t="s">
        <v>939</v>
      </c>
      <c r="I245" t="s">
        <v>205</v>
      </c>
      <c r="L245" t="s">
        <v>940</v>
      </c>
      <c r="P245" t="s">
        <v>941</v>
      </c>
      <c r="AQ245" t="s">
        <v>29</v>
      </c>
    </row>
    <row r="246" spans="1:43" x14ac:dyDescent="0.45">
      <c r="A246" t="s">
        <v>29</v>
      </c>
      <c r="B246" t="s">
        <v>30</v>
      </c>
      <c r="C246" t="s">
        <v>11</v>
      </c>
      <c r="D246" t="s">
        <v>12</v>
      </c>
      <c r="E246" t="str">
        <f>VLOOKUP(A246,Metadata!$A$1:$H$30,7,FALSE)</f>
        <v>No HEAL CRF Match</v>
      </c>
      <c r="F246" t="s">
        <v>942</v>
      </c>
      <c r="G246" t="s">
        <v>943</v>
      </c>
      <c r="H246" t="s">
        <v>944</v>
      </c>
      <c r="I246" t="s">
        <v>205</v>
      </c>
      <c r="L246" t="s">
        <v>940</v>
      </c>
      <c r="P246" t="s">
        <v>941</v>
      </c>
      <c r="AQ246" t="s">
        <v>29</v>
      </c>
    </row>
    <row r="247" spans="1:43" x14ac:dyDescent="0.45">
      <c r="A247" t="s">
        <v>29</v>
      </c>
      <c r="B247" t="s">
        <v>30</v>
      </c>
      <c r="C247" t="s">
        <v>11</v>
      </c>
      <c r="D247" t="s">
        <v>12</v>
      </c>
      <c r="E247" t="str">
        <f>VLOOKUP(A247,Metadata!$A$1:$H$30,7,FALSE)</f>
        <v>No HEAL CRF Match</v>
      </c>
      <c r="F247" t="s">
        <v>945</v>
      </c>
      <c r="G247" t="s">
        <v>946</v>
      </c>
      <c r="H247" t="s">
        <v>947</v>
      </c>
      <c r="I247" t="s">
        <v>205</v>
      </c>
      <c r="L247" t="s">
        <v>940</v>
      </c>
      <c r="P247" t="s">
        <v>941</v>
      </c>
      <c r="AQ247" t="s">
        <v>29</v>
      </c>
    </row>
    <row r="248" spans="1:43" x14ac:dyDescent="0.45">
      <c r="A248" t="s">
        <v>29</v>
      </c>
      <c r="B248" t="s">
        <v>30</v>
      </c>
      <c r="C248" t="s">
        <v>11</v>
      </c>
      <c r="D248" t="s">
        <v>12</v>
      </c>
      <c r="E248" t="str">
        <f>VLOOKUP(A248,Metadata!$A$1:$H$30,7,FALSE)</f>
        <v>No HEAL CRF Match</v>
      </c>
      <c r="F248" t="s">
        <v>948</v>
      </c>
      <c r="G248" t="s">
        <v>949</v>
      </c>
      <c r="H248" t="s">
        <v>950</v>
      </c>
      <c r="I248" t="s">
        <v>205</v>
      </c>
      <c r="L248" t="s">
        <v>940</v>
      </c>
      <c r="P248" t="s">
        <v>941</v>
      </c>
      <c r="AQ248" t="s">
        <v>29</v>
      </c>
    </row>
    <row r="249" spans="1:43" x14ac:dyDescent="0.45">
      <c r="A249" t="s">
        <v>29</v>
      </c>
      <c r="B249" t="s">
        <v>30</v>
      </c>
      <c r="C249" t="s">
        <v>11</v>
      </c>
      <c r="D249" t="s">
        <v>12</v>
      </c>
      <c r="E249" t="str">
        <f>VLOOKUP(A249,Metadata!$A$1:$H$30,7,FALSE)</f>
        <v>No HEAL CRF Match</v>
      </c>
      <c r="F249" t="s">
        <v>951</v>
      </c>
      <c r="G249" t="s">
        <v>952</v>
      </c>
      <c r="H249" t="s">
        <v>953</v>
      </c>
      <c r="I249" t="s">
        <v>205</v>
      </c>
      <c r="L249" t="s">
        <v>940</v>
      </c>
      <c r="P249" t="s">
        <v>941</v>
      </c>
      <c r="AQ249" t="s">
        <v>29</v>
      </c>
    </row>
    <row r="250" spans="1:43" x14ac:dyDescent="0.45">
      <c r="A250" t="s">
        <v>29</v>
      </c>
      <c r="B250" t="s">
        <v>30</v>
      </c>
      <c r="C250" t="s">
        <v>11</v>
      </c>
      <c r="D250" t="s">
        <v>12</v>
      </c>
      <c r="E250" t="str">
        <f>VLOOKUP(A250,Metadata!$A$1:$H$30,7,FALSE)</f>
        <v>No HEAL CRF Match</v>
      </c>
      <c r="F250" t="s">
        <v>954</v>
      </c>
      <c r="G250" t="s">
        <v>955</v>
      </c>
      <c r="H250" t="s">
        <v>956</v>
      </c>
      <c r="I250" t="s">
        <v>205</v>
      </c>
      <c r="L250" t="s">
        <v>940</v>
      </c>
      <c r="P250" t="s">
        <v>941</v>
      </c>
      <c r="AQ250" t="s">
        <v>29</v>
      </c>
    </row>
    <row r="251" spans="1:43" x14ac:dyDescent="0.45">
      <c r="A251" t="s">
        <v>29</v>
      </c>
      <c r="B251" t="s">
        <v>30</v>
      </c>
      <c r="C251" t="s">
        <v>11</v>
      </c>
      <c r="D251" t="s">
        <v>12</v>
      </c>
      <c r="E251" t="str">
        <f>VLOOKUP(A251,Metadata!$A$1:$H$30,7,FALSE)</f>
        <v>No HEAL CRF Match</v>
      </c>
      <c r="F251" t="s">
        <v>957</v>
      </c>
      <c r="G251" t="s">
        <v>958</v>
      </c>
      <c r="H251" t="s">
        <v>959</v>
      </c>
      <c r="I251" t="s">
        <v>205</v>
      </c>
      <c r="L251" t="s">
        <v>940</v>
      </c>
      <c r="P251" t="s">
        <v>941</v>
      </c>
      <c r="AQ251" t="s">
        <v>29</v>
      </c>
    </row>
    <row r="252" spans="1:43" x14ac:dyDescent="0.45">
      <c r="A252" t="s">
        <v>29</v>
      </c>
      <c r="B252" t="s">
        <v>30</v>
      </c>
      <c r="C252" t="s">
        <v>11</v>
      </c>
      <c r="D252" t="s">
        <v>12</v>
      </c>
      <c r="E252" t="str">
        <f>VLOOKUP(A252,Metadata!$A$1:$H$30,7,FALSE)</f>
        <v>No HEAL CRF Match</v>
      </c>
      <c r="F252" t="s">
        <v>960</v>
      </c>
      <c r="G252" t="s">
        <v>961</v>
      </c>
      <c r="H252" t="s">
        <v>962</v>
      </c>
      <c r="I252" t="s">
        <v>205</v>
      </c>
      <c r="L252" t="s">
        <v>940</v>
      </c>
      <c r="P252" t="s">
        <v>941</v>
      </c>
      <c r="AQ252" t="s">
        <v>29</v>
      </c>
    </row>
    <row r="253" spans="1:43" x14ac:dyDescent="0.45">
      <c r="A253" t="s">
        <v>127</v>
      </c>
      <c r="B253" t="s">
        <v>128</v>
      </c>
      <c r="C253" t="s">
        <v>11</v>
      </c>
      <c r="D253" t="s">
        <v>12</v>
      </c>
      <c r="E253" t="str">
        <f>VLOOKUP(A253,Metadata!$A$1:$H$30,7,FALSE)</f>
        <v>No HEAL CRF Match</v>
      </c>
      <c r="F253" t="s">
        <v>963</v>
      </c>
      <c r="G253" t="s">
        <v>964</v>
      </c>
      <c r="H253" t="s">
        <v>965</v>
      </c>
      <c r="I253" t="s">
        <v>205</v>
      </c>
      <c r="L253" t="s">
        <v>966</v>
      </c>
      <c r="P253" t="s">
        <v>967</v>
      </c>
      <c r="AQ253" t="s">
        <v>127</v>
      </c>
    </row>
    <row r="254" spans="1:43" x14ac:dyDescent="0.45">
      <c r="A254" t="s">
        <v>127</v>
      </c>
      <c r="B254" t="s">
        <v>128</v>
      </c>
      <c r="C254" t="s">
        <v>11</v>
      </c>
      <c r="D254" t="s">
        <v>12</v>
      </c>
      <c r="E254" t="str">
        <f>VLOOKUP(A254,Metadata!$A$1:$H$30,7,FALSE)</f>
        <v>No HEAL CRF Match</v>
      </c>
      <c r="F254" t="s">
        <v>968</v>
      </c>
      <c r="G254" t="s">
        <v>969</v>
      </c>
      <c r="H254" t="s">
        <v>970</v>
      </c>
      <c r="I254" t="s">
        <v>205</v>
      </c>
      <c r="L254" t="s">
        <v>966</v>
      </c>
      <c r="P254" t="s">
        <v>967</v>
      </c>
      <c r="AQ254" t="s">
        <v>127</v>
      </c>
    </row>
    <row r="255" spans="1:43" x14ac:dyDescent="0.45">
      <c r="A255" t="s">
        <v>127</v>
      </c>
      <c r="B255" t="s">
        <v>128</v>
      </c>
      <c r="C255" t="s">
        <v>11</v>
      </c>
      <c r="D255" t="s">
        <v>12</v>
      </c>
      <c r="E255" t="str">
        <f>VLOOKUP(A255,Metadata!$A$1:$H$30,7,FALSE)</f>
        <v>No HEAL CRF Match</v>
      </c>
      <c r="F255" t="s">
        <v>971</v>
      </c>
      <c r="G255" t="s">
        <v>972</v>
      </c>
      <c r="H255" t="s">
        <v>973</v>
      </c>
      <c r="I255" t="s">
        <v>205</v>
      </c>
      <c r="L255" t="s">
        <v>966</v>
      </c>
      <c r="P255" t="s">
        <v>967</v>
      </c>
      <c r="AQ255" t="s">
        <v>127</v>
      </c>
    </row>
    <row r="256" spans="1:43" x14ac:dyDescent="0.45">
      <c r="A256" t="s">
        <v>127</v>
      </c>
      <c r="B256" t="s">
        <v>128</v>
      </c>
      <c r="C256" t="s">
        <v>11</v>
      </c>
      <c r="D256" t="s">
        <v>12</v>
      </c>
      <c r="E256" t="str">
        <f>VLOOKUP(A256,Metadata!$A$1:$H$30,7,FALSE)</f>
        <v>No HEAL CRF Match</v>
      </c>
      <c r="F256" t="s">
        <v>974</v>
      </c>
      <c r="G256" t="s">
        <v>975</v>
      </c>
      <c r="H256" t="s">
        <v>976</v>
      </c>
      <c r="I256" t="s">
        <v>205</v>
      </c>
      <c r="L256" t="s">
        <v>966</v>
      </c>
      <c r="P256" t="s">
        <v>967</v>
      </c>
      <c r="AQ256" t="s">
        <v>127</v>
      </c>
    </row>
    <row r="257" spans="1:43" x14ac:dyDescent="0.45">
      <c r="A257" t="s">
        <v>127</v>
      </c>
      <c r="B257" t="s">
        <v>128</v>
      </c>
      <c r="C257" t="s">
        <v>11</v>
      </c>
      <c r="D257" t="s">
        <v>12</v>
      </c>
      <c r="E257" t="str">
        <f>VLOOKUP(A257,Metadata!$A$1:$H$30,7,FALSE)</f>
        <v>No HEAL CRF Match</v>
      </c>
      <c r="F257" t="s">
        <v>977</v>
      </c>
      <c r="G257" t="s">
        <v>978</v>
      </c>
      <c r="H257" t="s">
        <v>979</v>
      </c>
      <c r="I257" t="s">
        <v>205</v>
      </c>
      <c r="L257" t="s">
        <v>966</v>
      </c>
      <c r="P257" t="s">
        <v>967</v>
      </c>
      <c r="AQ257" t="s">
        <v>127</v>
      </c>
    </row>
    <row r="258" spans="1:43" x14ac:dyDescent="0.45">
      <c r="A258" t="s">
        <v>127</v>
      </c>
      <c r="B258" t="s">
        <v>128</v>
      </c>
      <c r="C258" t="s">
        <v>11</v>
      </c>
      <c r="D258" t="s">
        <v>12</v>
      </c>
      <c r="E258" t="str">
        <f>VLOOKUP(A258,Metadata!$A$1:$H$30,7,FALSE)</f>
        <v>No HEAL CRF Match</v>
      </c>
      <c r="F258" t="s">
        <v>980</v>
      </c>
      <c r="G258" t="s">
        <v>981</v>
      </c>
      <c r="H258" t="s">
        <v>982</v>
      </c>
      <c r="I258" t="s">
        <v>205</v>
      </c>
      <c r="L258" t="s">
        <v>966</v>
      </c>
      <c r="P258" t="s">
        <v>967</v>
      </c>
      <c r="AQ258" t="s">
        <v>127</v>
      </c>
    </row>
    <row r="259" spans="1:43" x14ac:dyDescent="0.45">
      <c r="A259" t="s">
        <v>127</v>
      </c>
      <c r="B259" t="s">
        <v>128</v>
      </c>
      <c r="C259" t="s">
        <v>11</v>
      </c>
      <c r="D259" t="s">
        <v>12</v>
      </c>
      <c r="E259" t="str">
        <f>VLOOKUP(A259,Metadata!$A$1:$H$30,7,FALSE)</f>
        <v>No HEAL CRF Match</v>
      </c>
      <c r="F259" t="s">
        <v>983</v>
      </c>
      <c r="G259" t="s">
        <v>984</v>
      </c>
      <c r="H259" t="s">
        <v>985</v>
      </c>
      <c r="I259" t="s">
        <v>205</v>
      </c>
      <c r="L259" t="s">
        <v>966</v>
      </c>
      <c r="P259" t="s">
        <v>967</v>
      </c>
      <c r="AQ259" t="s">
        <v>127</v>
      </c>
    </row>
    <row r="260" spans="1:43" x14ac:dyDescent="0.45">
      <c r="A260" t="s">
        <v>127</v>
      </c>
      <c r="B260" t="s">
        <v>128</v>
      </c>
      <c r="C260" t="s">
        <v>11</v>
      </c>
      <c r="D260" t="s">
        <v>12</v>
      </c>
      <c r="E260" t="str">
        <f>VLOOKUP(A260,Metadata!$A$1:$H$30,7,FALSE)</f>
        <v>No HEAL CRF Match</v>
      </c>
      <c r="F260" t="s">
        <v>986</v>
      </c>
      <c r="G260" t="s">
        <v>987</v>
      </c>
      <c r="H260" t="s">
        <v>988</v>
      </c>
      <c r="I260" t="s">
        <v>205</v>
      </c>
      <c r="L260" t="s">
        <v>966</v>
      </c>
      <c r="P260" t="s">
        <v>967</v>
      </c>
      <c r="AQ260" t="s">
        <v>127</v>
      </c>
    </row>
    <row r="261" spans="1:43" x14ac:dyDescent="0.45">
      <c r="A261" t="s">
        <v>127</v>
      </c>
      <c r="B261" t="s">
        <v>128</v>
      </c>
      <c r="C261" t="s">
        <v>11</v>
      </c>
      <c r="D261" t="s">
        <v>12</v>
      </c>
      <c r="E261" t="str">
        <f>VLOOKUP(A261,Metadata!$A$1:$H$30,7,FALSE)</f>
        <v>No HEAL CRF Match</v>
      </c>
      <c r="F261" t="s">
        <v>989</v>
      </c>
      <c r="G261" t="s">
        <v>990</v>
      </c>
      <c r="H261" t="s">
        <v>991</v>
      </c>
      <c r="I261" t="s">
        <v>205</v>
      </c>
      <c r="L261" t="s">
        <v>966</v>
      </c>
      <c r="P261" t="s">
        <v>967</v>
      </c>
      <c r="AQ261" t="s">
        <v>127</v>
      </c>
    </row>
    <row r="262" spans="1:43" x14ac:dyDescent="0.45">
      <c r="A262" t="s">
        <v>82</v>
      </c>
      <c r="B262" t="s">
        <v>83</v>
      </c>
      <c r="C262" t="s">
        <v>86</v>
      </c>
      <c r="D262" t="s">
        <v>12</v>
      </c>
      <c r="E262" t="str">
        <f>VLOOKUP(A262,Metadata!$A$1:$H$30,7,FALSE)</f>
        <v>Patient Global Impression of Change (PGIC) Pain</v>
      </c>
      <c r="F262" t="s">
        <v>992</v>
      </c>
      <c r="G262" t="s">
        <v>993</v>
      </c>
      <c r="H262" t="s">
        <v>993</v>
      </c>
      <c r="I262" t="s">
        <v>205</v>
      </c>
      <c r="L262" t="s">
        <v>385</v>
      </c>
      <c r="P262" t="s">
        <v>994</v>
      </c>
      <c r="AQ262" t="s">
        <v>82</v>
      </c>
    </row>
    <row r="263" spans="1:43" x14ac:dyDescent="0.45">
      <c r="A263" t="s">
        <v>7</v>
      </c>
      <c r="B263" t="s">
        <v>8</v>
      </c>
      <c r="C263" t="s">
        <v>11</v>
      </c>
      <c r="D263" t="s">
        <v>12</v>
      </c>
      <c r="E263" t="str">
        <f>VLOOKUP(A263,Metadata!$A$1:$H$30,7,FALSE)</f>
        <v>No HEAL CRF Match</v>
      </c>
      <c r="F263" t="s">
        <v>995</v>
      </c>
      <c r="G263" t="s">
        <v>996</v>
      </c>
      <c r="H263" t="s">
        <v>996</v>
      </c>
      <c r="I263" t="s">
        <v>205</v>
      </c>
      <c r="L263" t="s">
        <v>997</v>
      </c>
      <c r="P263" t="s">
        <v>998</v>
      </c>
      <c r="AQ263" t="s">
        <v>7</v>
      </c>
    </row>
    <row r="264" spans="1:43" x14ac:dyDescent="0.45">
      <c r="A264" t="s">
        <v>7</v>
      </c>
      <c r="B264" t="s">
        <v>8</v>
      </c>
      <c r="C264" t="s">
        <v>11</v>
      </c>
      <c r="D264" t="s">
        <v>12</v>
      </c>
      <c r="E264" t="str">
        <f>VLOOKUP(A264,Metadata!$A$1:$H$30,7,FALSE)</f>
        <v>No HEAL CRF Match</v>
      </c>
      <c r="F264" t="s">
        <v>999</v>
      </c>
      <c r="G264" t="s">
        <v>1000</v>
      </c>
      <c r="H264" t="s">
        <v>1001</v>
      </c>
      <c r="I264" t="s">
        <v>218</v>
      </c>
      <c r="L264" t="s">
        <v>206</v>
      </c>
      <c r="P264" t="s">
        <v>219</v>
      </c>
      <c r="AQ264" t="s">
        <v>7</v>
      </c>
    </row>
    <row r="265" spans="1:43" x14ac:dyDescent="0.45">
      <c r="A265" t="s">
        <v>7</v>
      </c>
      <c r="B265" t="s">
        <v>8</v>
      </c>
      <c r="C265" t="s">
        <v>11</v>
      </c>
      <c r="D265" t="s">
        <v>12</v>
      </c>
      <c r="E265" t="str">
        <f>VLOOKUP(A265,Metadata!$A$1:$H$30,7,FALSE)</f>
        <v>No HEAL CRF Match</v>
      </c>
      <c r="F265" t="s">
        <v>1002</v>
      </c>
      <c r="G265" t="s">
        <v>1003</v>
      </c>
      <c r="H265" t="s">
        <v>1004</v>
      </c>
      <c r="I265" t="s">
        <v>218</v>
      </c>
      <c r="L265" t="s">
        <v>206</v>
      </c>
      <c r="P265" t="s">
        <v>219</v>
      </c>
      <c r="AQ265" t="s">
        <v>7</v>
      </c>
    </row>
    <row r="266" spans="1:43" x14ac:dyDescent="0.45">
      <c r="A266" t="s">
        <v>7</v>
      </c>
      <c r="B266" t="s">
        <v>8</v>
      </c>
      <c r="C266" t="s">
        <v>11</v>
      </c>
      <c r="D266" t="s">
        <v>12</v>
      </c>
      <c r="E266" t="str">
        <f>VLOOKUP(A266,Metadata!$A$1:$H$30,7,FALSE)</f>
        <v>No HEAL CRF Match</v>
      </c>
      <c r="F266" t="s">
        <v>1005</v>
      </c>
      <c r="G266" t="s">
        <v>1006</v>
      </c>
      <c r="H266" t="s">
        <v>1007</v>
      </c>
      <c r="I266" t="s">
        <v>218</v>
      </c>
      <c r="L266" t="s">
        <v>206</v>
      </c>
      <c r="P266" t="s">
        <v>219</v>
      </c>
      <c r="AQ266" t="s">
        <v>7</v>
      </c>
    </row>
    <row r="267" spans="1:43" x14ac:dyDescent="0.45">
      <c r="A267" t="s">
        <v>7</v>
      </c>
      <c r="B267" t="s">
        <v>8</v>
      </c>
      <c r="C267" t="s">
        <v>11</v>
      </c>
      <c r="D267" t="s">
        <v>12</v>
      </c>
      <c r="E267" t="str">
        <f>VLOOKUP(A267,Metadata!$A$1:$H$30,7,FALSE)</f>
        <v>No HEAL CRF Match</v>
      </c>
      <c r="F267" t="s">
        <v>1008</v>
      </c>
      <c r="G267" t="s">
        <v>1009</v>
      </c>
      <c r="H267" t="s">
        <v>1010</v>
      </c>
      <c r="I267" t="s">
        <v>218</v>
      </c>
      <c r="L267" t="s">
        <v>206</v>
      </c>
      <c r="P267" t="s">
        <v>219</v>
      </c>
      <c r="AQ267" t="s">
        <v>7</v>
      </c>
    </row>
    <row r="268" spans="1:43" x14ac:dyDescent="0.45">
      <c r="A268" t="s">
        <v>7</v>
      </c>
      <c r="B268" t="s">
        <v>8</v>
      </c>
      <c r="C268" t="s">
        <v>11</v>
      </c>
      <c r="D268" t="s">
        <v>12</v>
      </c>
      <c r="E268" t="str">
        <f>VLOOKUP(A268,Metadata!$A$1:$H$30,7,FALSE)</f>
        <v>No HEAL CRF Match</v>
      </c>
      <c r="F268" t="s">
        <v>1011</v>
      </c>
      <c r="G268" t="s">
        <v>1012</v>
      </c>
      <c r="H268" t="s">
        <v>1012</v>
      </c>
      <c r="I268" t="s">
        <v>202</v>
      </c>
      <c r="AQ268" t="s">
        <v>7</v>
      </c>
    </row>
    <row r="269" spans="1:43" x14ac:dyDescent="0.45">
      <c r="A269" t="s">
        <v>7</v>
      </c>
      <c r="B269" t="s">
        <v>8</v>
      </c>
      <c r="C269" t="s">
        <v>11</v>
      </c>
      <c r="D269" t="s">
        <v>12</v>
      </c>
      <c r="E269" t="str">
        <f>VLOOKUP(A269,Metadata!$A$1:$H$30,7,FALSE)</f>
        <v>No HEAL CRF Match</v>
      </c>
      <c r="F269" t="s">
        <v>1013</v>
      </c>
      <c r="G269" t="s">
        <v>1014</v>
      </c>
      <c r="H269" t="s">
        <v>1015</v>
      </c>
      <c r="I269" t="s">
        <v>218</v>
      </c>
      <c r="L269" t="s">
        <v>206</v>
      </c>
      <c r="P269" t="s">
        <v>219</v>
      </c>
      <c r="AQ269" t="s">
        <v>7</v>
      </c>
    </row>
    <row r="270" spans="1:43" x14ac:dyDescent="0.45">
      <c r="A270" t="s">
        <v>7</v>
      </c>
      <c r="B270" t="s">
        <v>8</v>
      </c>
      <c r="C270" t="s">
        <v>11</v>
      </c>
      <c r="D270" t="s">
        <v>12</v>
      </c>
      <c r="E270" t="str">
        <f>VLOOKUP(A270,Metadata!$A$1:$H$30,7,FALSE)</f>
        <v>No HEAL CRF Match</v>
      </c>
      <c r="F270" t="s">
        <v>1016</v>
      </c>
      <c r="G270" t="s">
        <v>1017</v>
      </c>
      <c r="H270" t="s">
        <v>1018</v>
      </c>
      <c r="I270" t="s">
        <v>218</v>
      </c>
      <c r="L270" t="s">
        <v>206</v>
      </c>
      <c r="P270" t="s">
        <v>219</v>
      </c>
      <c r="AQ270" t="s">
        <v>7</v>
      </c>
    </row>
    <row r="271" spans="1:43" x14ac:dyDescent="0.45">
      <c r="A271" t="s">
        <v>7</v>
      </c>
      <c r="B271" t="s">
        <v>8</v>
      </c>
      <c r="C271" t="s">
        <v>11</v>
      </c>
      <c r="D271" t="s">
        <v>12</v>
      </c>
      <c r="E271" t="str">
        <f>VLOOKUP(A271,Metadata!$A$1:$H$30,7,FALSE)</f>
        <v>No HEAL CRF Match</v>
      </c>
      <c r="F271" t="s">
        <v>1019</v>
      </c>
      <c r="G271" t="s">
        <v>1020</v>
      </c>
      <c r="H271" t="s">
        <v>1021</v>
      </c>
      <c r="I271" t="s">
        <v>218</v>
      </c>
      <c r="L271" t="s">
        <v>206</v>
      </c>
      <c r="P271" t="s">
        <v>219</v>
      </c>
      <c r="AQ271" t="s">
        <v>7</v>
      </c>
    </row>
    <row r="272" spans="1:43" x14ac:dyDescent="0.45">
      <c r="A272" t="s">
        <v>7</v>
      </c>
      <c r="B272" t="s">
        <v>8</v>
      </c>
      <c r="C272" t="s">
        <v>11</v>
      </c>
      <c r="D272" t="s">
        <v>12</v>
      </c>
      <c r="E272" t="str">
        <f>VLOOKUP(A272,Metadata!$A$1:$H$30,7,FALSE)</f>
        <v>No HEAL CRF Match</v>
      </c>
      <c r="F272" t="s">
        <v>1022</v>
      </c>
      <c r="G272" t="s">
        <v>1023</v>
      </c>
      <c r="H272" t="s">
        <v>1024</v>
      </c>
      <c r="I272" t="s">
        <v>218</v>
      </c>
      <c r="L272" t="s">
        <v>206</v>
      </c>
      <c r="P272" t="s">
        <v>219</v>
      </c>
      <c r="AQ272" t="s">
        <v>7</v>
      </c>
    </row>
    <row r="273" spans="1:43" x14ac:dyDescent="0.45">
      <c r="A273" t="s">
        <v>7</v>
      </c>
      <c r="B273" t="s">
        <v>8</v>
      </c>
      <c r="C273" t="s">
        <v>11</v>
      </c>
      <c r="D273" t="s">
        <v>12</v>
      </c>
      <c r="E273" t="str">
        <f>VLOOKUP(A273,Metadata!$A$1:$H$30,7,FALSE)</f>
        <v>No HEAL CRF Match</v>
      </c>
      <c r="F273" t="s">
        <v>1025</v>
      </c>
      <c r="G273" t="s">
        <v>1026</v>
      </c>
      <c r="H273" t="s">
        <v>1027</v>
      </c>
      <c r="I273" t="s">
        <v>218</v>
      </c>
      <c r="L273" t="s">
        <v>206</v>
      </c>
      <c r="P273" t="s">
        <v>219</v>
      </c>
      <c r="AQ273" t="s">
        <v>7</v>
      </c>
    </row>
    <row r="274" spans="1:43" x14ac:dyDescent="0.45">
      <c r="A274" t="s">
        <v>7</v>
      </c>
      <c r="B274" t="s">
        <v>8</v>
      </c>
      <c r="C274" t="s">
        <v>11</v>
      </c>
      <c r="D274" t="s">
        <v>12</v>
      </c>
      <c r="E274" t="str">
        <f>VLOOKUP(A274,Metadata!$A$1:$H$30,7,FALSE)</f>
        <v>No HEAL CRF Match</v>
      </c>
      <c r="F274" t="s">
        <v>1028</v>
      </c>
      <c r="G274" t="s">
        <v>1029</v>
      </c>
      <c r="H274" t="s">
        <v>1030</v>
      </c>
      <c r="I274" t="s">
        <v>218</v>
      </c>
      <c r="L274" t="s">
        <v>206</v>
      </c>
      <c r="P274" t="s">
        <v>219</v>
      </c>
      <c r="AQ274" t="s">
        <v>7</v>
      </c>
    </row>
    <row r="275" spans="1:43" x14ac:dyDescent="0.45">
      <c r="A275" t="s">
        <v>7</v>
      </c>
      <c r="B275" t="s">
        <v>8</v>
      </c>
      <c r="C275" t="s">
        <v>11</v>
      </c>
      <c r="D275" t="s">
        <v>12</v>
      </c>
      <c r="E275" t="str">
        <f>VLOOKUP(A275,Metadata!$A$1:$H$30,7,FALSE)</f>
        <v>No HEAL CRF Match</v>
      </c>
      <c r="F275" t="s">
        <v>1031</v>
      </c>
      <c r="G275" t="s">
        <v>1032</v>
      </c>
      <c r="H275" t="s">
        <v>1033</v>
      </c>
      <c r="I275" t="s">
        <v>218</v>
      </c>
      <c r="L275" t="s">
        <v>206</v>
      </c>
      <c r="P275" t="s">
        <v>219</v>
      </c>
      <c r="AQ275" t="s">
        <v>7</v>
      </c>
    </row>
    <row r="276" spans="1:43" x14ac:dyDescent="0.45">
      <c r="A276" t="s">
        <v>7</v>
      </c>
      <c r="B276" t="s">
        <v>8</v>
      </c>
      <c r="C276" t="s">
        <v>11</v>
      </c>
      <c r="D276" t="s">
        <v>12</v>
      </c>
      <c r="E276" t="str">
        <f>VLOOKUP(A276,Metadata!$A$1:$H$30,7,FALSE)</f>
        <v>No HEAL CRF Match</v>
      </c>
      <c r="F276" t="s">
        <v>1034</v>
      </c>
      <c r="G276" t="s">
        <v>1035</v>
      </c>
      <c r="H276" t="s">
        <v>1036</v>
      </c>
      <c r="I276" t="s">
        <v>218</v>
      </c>
      <c r="L276" t="s">
        <v>206</v>
      </c>
      <c r="P276" t="s">
        <v>219</v>
      </c>
      <c r="AQ276" t="s">
        <v>7</v>
      </c>
    </row>
    <row r="277" spans="1:43" x14ac:dyDescent="0.45">
      <c r="A277" t="s">
        <v>7</v>
      </c>
      <c r="B277" t="s">
        <v>8</v>
      </c>
      <c r="C277" t="s">
        <v>11</v>
      </c>
      <c r="D277" t="s">
        <v>12</v>
      </c>
      <c r="E277" t="str">
        <f>VLOOKUP(A277,Metadata!$A$1:$H$30,7,FALSE)</f>
        <v>No HEAL CRF Match</v>
      </c>
      <c r="F277" t="s">
        <v>1037</v>
      </c>
      <c r="G277" t="s">
        <v>1038</v>
      </c>
      <c r="H277" t="s">
        <v>1038</v>
      </c>
      <c r="I277" t="s">
        <v>205</v>
      </c>
      <c r="L277" t="s">
        <v>997</v>
      </c>
      <c r="P277" t="s">
        <v>998</v>
      </c>
      <c r="AQ277" t="s">
        <v>7</v>
      </c>
    </row>
    <row r="278" spans="1:43" x14ac:dyDescent="0.45">
      <c r="A278" t="s">
        <v>7</v>
      </c>
      <c r="B278" t="s">
        <v>8</v>
      </c>
      <c r="C278" t="s">
        <v>11</v>
      </c>
      <c r="D278" t="s">
        <v>12</v>
      </c>
      <c r="E278" t="str">
        <f>VLOOKUP(A278,Metadata!$A$1:$H$30,7,FALSE)</f>
        <v>No HEAL CRF Match</v>
      </c>
      <c r="F278" t="s">
        <v>1039</v>
      </c>
      <c r="G278" t="s">
        <v>1040</v>
      </c>
      <c r="H278" t="s">
        <v>1040</v>
      </c>
      <c r="I278" t="s">
        <v>202</v>
      </c>
      <c r="AQ278" t="s">
        <v>7</v>
      </c>
    </row>
    <row r="279" spans="1:43" x14ac:dyDescent="0.45">
      <c r="A279" t="s">
        <v>7</v>
      </c>
      <c r="B279" t="s">
        <v>8</v>
      </c>
      <c r="C279" t="s">
        <v>11</v>
      </c>
      <c r="D279" t="s">
        <v>12</v>
      </c>
      <c r="E279" t="str">
        <f>VLOOKUP(A279,Metadata!$A$1:$H$30,7,FALSE)</f>
        <v>No HEAL CRF Match</v>
      </c>
      <c r="F279" t="s">
        <v>1041</v>
      </c>
      <c r="G279" t="s">
        <v>1042</v>
      </c>
      <c r="H279" t="s">
        <v>1042</v>
      </c>
      <c r="I279" t="s">
        <v>205</v>
      </c>
      <c r="L279" t="s">
        <v>997</v>
      </c>
      <c r="P279" t="s">
        <v>998</v>
      </c>
      <c r="AQ279" t="s">
        <v>7</v>
      </c>
    </row>
    <row r="280" spans="1:43" x14ac:dyDescent="0.45">
      <c r="A280" t="s">
        <v>7</v>
      </c>
      <c r="B280" t="s">
        <v>8</v>
      </c>
      <c r="C280" t="s">
        <v>11</v>
      </c>
      <c r="D280" t="s">
        <v>12</v>
      </c>
      <c r="E280" t="str">
        <f>VLOOKUP(A280,Metadata!$A$1:$H$30,7,FALSE)</f>
        <v>No HEAL CRF Match</v>
      </c>
      <c r="F280" t="s">
        <v>1043</v>
      </c>
      <c r="G280" t="s">
        <v>1044</v>
      </c>
      <c r="H280" t="s">
        <v>1044</v>
      </c>
      <c r="I280" t="s">
        <v>205</v>
      </c>
      <c r="L280" t="s">
        <v>997</v>
      </c>
      <c r="P280" t="s">
        <v>998</v>
      </c>
      <c r="AQ280" t="s">
        <v>7</v>
      </c>
    </row>
    <row r="281" spans="1:43" x14ac:dyDescent="0.45">
      <c r="A281" t="s">
        <v>7</v>
      </c>
      <c r="B281" t="s">
        <v>8</v>
      </c>
      <c r="C281" t="s">
        <v>11</v>
      </c>
      <c r="D281" t="s">
        <v>12</v>
      </c>
      <c r="E281" t="str">
        <f>VLOOKUP(A281,Metadata!$A$1:$H$30,7,FALSE)</f>
        <v>No HEAL CRF Match</v>
      </c>
      <c r="F281" t="s">
        <v>1045</v>
      </c>
      <c r="G281" t="s">
        <v>1046</v>
      </c>
      <c r="H281" t="s">
        <v>1046</v>
      </c>
      <c r="I281" t="s">
        <v>205</v>
      </c>
      <c r="L281" t="s">
        <v>997</v>
      </c>
      <c r="P281" t="s">
        <v>998</v>
      </c>
      <c r="AQ281" t="s">
        <v>7</v>
      </c>
    </row>
    <row r="282" spans="1:43" x14ac:dyDescent="0.45">
      <c r="A282" t="s">
        <v>7</v>
      </c>
      <c r="B282" t="s">
        <v>8</v>
      </c>
      <c r="C282" t="s">
        <v>11</v>
      </c>
      <c r="D282" t="s">
        <v>12</v>
      </c>
      <c r="E282" t="str">
        <f>VLOOKUP(A282,Metadata!$A$1:$H$30,7,FALSE)</f>
        <v>No HEAL CRF Match</v>
      </c>
      <c r="F282" t="s">
        <v>1047</v>
      </c>
      <c r="G282" t="s">
        <v>1040</v>
      </c>
      <c r="H282" t="s">
        <v>1040</v>
      </c>
      <c r="I282" t="s">
        <v>202</v>
      </c>
      <c r="AQ282" t="s">
        <v>7</v>
      </c>
    </row>
    <row r="283" spans="1:43" x14ac:dyDescent="0.45">
      <c r="A283" t="s">
        <v>7</v>
      </c>
      <c r="B283" t="s">
        <v>8</v>
      </c>
      <c r="C283" t="s">
        <v>11</v>
      </c>
      <c r="D283" t="s">
        <v>12</v>
      </c>
      <c r="E283" t="str">
        <f>VLOOKUP(A283,Metadata!$A$1:$H$30,7,FALSE)</f>
        <v>No HEAL CRF Match</v>
      </c>
      <c r="F283" t="s">
        <v>1048</v>
      </c>
      <c r="G283" t="s">
        <v>1049</v>
      </c>
      <c r="H283" t="s">
        <v>1049</v>
      </c>
      <c r="I283" t="s">
        <v>205</v>
      </c>
      <c r="L283" t="s">
        <v>997</v>
      </c>
      <c r="P283" t="s">
        <v>998</v>
      </c>
      <c r="AQ283" t="s">
        <v>7</v>
      </c>
    </row>
    <row r="284" spans="1:43" x14ac:dyDescent="0.45">
      <c r="A284" t="s">
        <v>7</v>
      </c>
      <c r="B284" t="s">
        <v>8</v>
      </c>
      <c r="C284" t="s">
        <v>11</v>
      </c>
      <c r="D284" t="s">
        <v>12</v>
      </c>
      <c r="E284" t="str">
        <f>VLOOKUP(A284,Metadata!$A$1:$H$30,7,FALSE)</f>
        <v>No HEAL CRF Match</v>
      </c>
      <c r="F284" t="s">
        <v>1050</v>
      </c>
      <c r="G284" t="s">
        <v>1051</v>
      </c>
      <c r="H284" t="s">
        <v>1051</v>
      </c>
      <c r="I284" t="s">
        <v>202</v>
      </c>
      <c r="AQ284" t="s">
        <v>7</v>
      </c>
    </row>
    <row r="285" spans="1:43" x14ac:dyDescent="0.45">
      <c r="A285" t="s">
        <v>7</v>
      </c>
      <c r="B285" t="s">
        <v>8</v>
      </c>
      <c r="C285" t="s">
        <v>11</v>
      </c>
      <c r="D285" t="s">
        <v>12</v>
      </c>
      <c r="E285" t="str">
        <f>VLOOKUP(A285,Metadata!$A$1:$H$30,7,FALSE)</f>
        <v>No HEAL CRF Match</v>
      </c>
      <c r="F285" t="s">
        <v>1052</v>
      </c>
      <c r="G285" t="s">
        <v>1053</v>
      </c>
      <c r="H285" t="s">
        <v>1053</v>
      </c>
      <c r="I285" t="s">
        <v>205</v>
      </c>
      <c r="L285" t="s">
        <v>997</v>
      </c>
      <c r="P285" t="s">
        <v>998</v>
      </c>
      <c r="AQ285" t="s">
        <v>7</v>
      </c>
    </row>
    <row r="286" spans="1:43" x14ac:dyDescent="0.45">
      <c r="A286" t="s">
        <v>7</v>
      </c>
      <c r="B286" t="s">
        <v>8</v>
      </c>
      <c r="C286" t="s">
        <v>11</v>
      </c>
      <c r="D286" t="s">
        <v>12</v>
      </c>
      <c r="E286" t="str">
        <f>VLOOKUP(A286,Metadata!$A$1:$H$30,7,FALSE)</f>
        <v>No HEAL CRF Match</v>
      </c>
      <c r="F286" t="s">
        <v>1054</v>
      </c>
      <c r="G286" t="s">
        <v>1055</v>
      </c>
      <c r="H286" t="s">
        <v>1055</v>
      </c>
      <c r="I286" t="s">
        <v>205</v>
      </c>
      <c r="L286" t="s">
        <v>997</v>
      </c>
      <c r="P286" t="s">
        <v>998</v>
      </c>
      <c r="AQ286" t="s">
        <v>7</v>
      </c>
    </row>
    <row r="287" spans="1:43" x14ac:dyDescent="0.45">
      <c r="A287" t="s">
        <v>7</v>
      </c>
      <c r="B287" t="s">
        <v>8</v>
      </c>
      <c r="C287" t="s">
        <v>11</v>
      </c>
      <c r="D287" t="s">
        <v>12</v>
      </c>
      <c r="E287" t="str">
        <f>VLOOKUP(A287,Metadata!$A$1:$H$30,7,FALSE)</f>
        <v>No HEAL CRF Match</v>
      </c>
      <c r="F287" t="s">
        <v>1056</v>
      </c>
      <c r="G287" t="s">
        <v>1057</v>
      </c>
      <c r="H287" t="s">
        <v>1058</v>
      </c>
      <c r="I287" t="s">
        <v>218</v>
      </c>
      <c r="L287" t="s">
        <v>206</v>
      </c>
      <c r="P287" t="s">
        <v>219</v>
      </c>
      <c r="AQ287" t="s">
        <v>7</v>
      </c>
    </row>
    <row r="288" spans="1:43" x14ac:dyDescent="0.45">
      <c r="A288" t="s">
        <v>7</v>
      </c>
      <c r="B288" t="s">
        <v>8</v>
      </c>
      <c r="C288" t="s">
        <v>11</v>
      </c>
      <c r="D288" t="s">
        <v>12</v>
      </c>
      <c r="E288" t="str">
        <f>VLOOKUP(A288,Metadata!$A$1:$H$30,7,FALSE)</f>
        <v>No HEAL CRF Match</v>
      </c>
      <c r="F288" t="s">
        <v>1059</v>
      </c>
      <c r="G288" t="s">
        <v>1060</v>
      </c>
      <c r="H288" t="s">
        <v>1061</v>
      </c>
      <c r="I288" t="s">
        <v>218</v>
      </c>
      <c r="L288" t="s">
        <v>206</v>
      </c>
      <c r="P288" t="s">
        <v>219</v>
      </c>
      <c r="AQ288" t="s">
        <v>7</v>
      </c>
    </row>
    <row r="289" spans="1:43" x14ac:dyDescent="0.45">
      <c r="A289" t="s">
        <v>7</v>
      </c>
      <c r="B289" t="s">
        <v>8</v>
      </c>
      <c r="C289" t="s">
        <v>11</v>
      </c>
      <c r="D289" t="s">
        <v>12</v>
      </c>
      <c r="E289" t="str">
        <f>VLOOKUP(A289,Metadata!$A$1:$H$30,7,FALSE)</f>
        <v>No HEAL CRF Match</v>
      </c>
      <c r="F289" t="s">
        <v>1062</v>
      </c>
      <c r="G289" t="s">
        <v>1063</v>
      </c>
      <c r="H289" t="s">
        <v>1064</v>
      </c>
      <c r="I289" t="s">
        <v>218</v>
      </c>
      <c r="L289" t="s">
        <v>206</v>
      </c>
      <c r="P289" t="s">
        <v>219</v>
      </c>
      <c r="AQ289" t="s">
        <v>7</v>
      </c>
    </row>
    <row r="290" spans="1:43" x14ac:dyDescent="0.45">
      <c r="A290" t="s">
        <v>7</v>
      </c>
      <c r="B290" t="s">
        <v>8</v>
      </c>
      <c r="C290" t="s">
        <v>11</v>
      </c>
      <c r="D290" t="s">
        <v>12</v>
      </c>
      <c r="E290" t="str">
        <f>VLOOKUP(A290,Metadata!$A$1:$H$30,7,FALSE)</f>
        <v>No HEAL CRF Match</v>
      </c>
      <c r="F290" t="s">
        <v>1065</v>
      </c>
      <c r="G290" t="s">
        <v>1066</v>
      </c>
      <c r="H290" t="s">
        <v>1067</v>
      </c>
      <c r="I290" t="s">
        <v>218</v>
      </c>
      <c r="L290" t="s">
        <v>206</v>
      </c>
      <c r="P290" t="s">
        <v>219</v>
      </c>
      <c r="AQ290" t="s">
        <v>7</v>
      </c>
    </row>
    <row r="291" spans="1:43" x14ac:dyDescent="0.45">
      <c r="A291" t="s">
        <v>7</v>
      </c>
      <c r="B291" t="s">
        <v>8</v>
      </c>
      <c r="C291" t="s">
        <v>11</v>
      </c>
      <c r="D291" t="s">
        <v>12</v>
      </c>
      <c r="E291" t="str">
        <f>VLOOKUP(A291,Metadata!$A$1:$H$30,7,FALSE)</f>
        <v>No HEAL CRF Match</v>
      </c>
      <c r="F291" t="s">
        <v>1068</v>
      </c>
      <c r="G291" t="s">
        <v>1069</v>
      </c>
      <c r="H291" t="s">
        <v>1070</v>
      </c>
      <c r="I291" t="s">
        <v>218</v>
      </c>
      <c r="L291" t="s">
        <v>206</v>
      </c>
      <c r="P291" t="s">
        <v>219</v>
      </c>
      <c r="AQ291" t="s">
        <v>7</v>
      </c>
    </row>
    <row r="292" spans="1:43" x14ac:dyDescent="0.45">
      <c r="A292" t="s">
        <v>7</v>
      </c>
      <c r="B292" t="s">
        <v>8</v>
      </c>
      <c r="C292" t="s">
        <v>11</v>
      </c>
      <c r="D292" t="s">
        <v>12</v>
      </c>
      <c r="E292" t="str">
        <f>VLOOKUP(A292,Metadata!$A$1:$H$30,7,FALSE)</f>
        <v>No HEAL CRF Match</v>
      </c>
      <c r="F292" t="s">
        <v>1071</v>
      </c>
      <c r="G292" t="s">
        <v>1072</v>
      </c>
      <c r="H292" t="s">
        <v>1010</v>
      </c>
      <c r="I292" t="s">
        <v>218</v>
      </c>
      <c r="L292" t="s">
        <v>206</v>
      </c>
      <c r="P292" t="s">
        <v>219</v>
      </c>
      <c r="AQ292" t="s">
        <v>7</v>
      </c>
    </row>
    <row r="293" spans="1:43" x14ac:dyDescent="0.45">
      <c r="A293" t="s">
        <v>7</v>
      </c>
      <c r="B293" t="s">
        <v>8</v>
      </c>
      <c r="C293" t="s">
        <v>11</v>
      </c>
      <c r="D293" t="s">
        <v>12</v>
      </c>
      <c r="E293" t="str">
        <f>VLOOKUP(A293,Metadata!$A$1:$H$30,7,FALSE)</f>
        <v>No HEAL CRF Match</v>
      </c>
      <c r="F293" t="s">
        <v>1073</v>
      </c>
      <c r="G293" t="s">
        <v>1012</v>
      </c>
      <c r="H293" t="s">
        <v>1012</v>
      </c>
      <c r="I293" t="s">
        <v>202</v>
      </c>
      <c r="AQ293" t="s">
        <v>7</v>
      </c>
    </row>
    <row r="294" spans="1:43" x14ac:dyDescent="0.45">
      <c r="A294" t="s">
        <v>14</v>
      </c>
      <c r="B294" t="s">
        <v>15</v>
      </c>
      <c r="C294" t="s">
        <v>11</v>
      </c>
      <c r="D294" t="s">
        <v>12</v>
      </c>
      <c r="E294" t="str">
        <f>VLOOKUP(A294,Metadata!$A$1:$H$30,7,FALSE)</f>
        <v>No HEAL CRF Match</v>
      </c>
      <c r="F294" t="s">
        <v>1074</v>
      </c>
      <c r="G294" t="s">
        <v>1075</v>
      </c>
      <c r="H294" t="s">
        <v>1075</v>
      </c>
      <c r="I294" t="s">
        <v>205</v>
      </c>
      <c r="L294" t="s">
        <v>966</v>
      </c>
      <c r="P294" t="s">
        <v>967</v>
      </c>
      <c r="AQ294" t="s">
        <v>14</v>
      </c>
    </row>
    <row r="295" spans="1:43" x14ac:dyDescent="0.45">
      <c r="A295" t="s">
        <v>14</v>
      </c>
      <c r="B295" t="s">
        <v>15</v>
      </c>
      <c r="C295" t="s">
        <v>11</v>
      </c>
      <c r="D295" t="s">
        <v>12</v>
      </c>
      <c r="E295" t="str">
        <f>VLOOKUP(A295,Metadata!$A$1:$H$30,7,FALSE)</f>
        <v>No HEAL CRF Match</v>
      </c>
      <c r="F295" t="s">
        <v>1076</v>
      </c>
      <c r="G295" t="s">
        <v>1077</v>
      </c>
      <c r="H295" t="s">
        <v>1077</v>
      </c>
      <c r="I295" t="s">
        <v>205</v>
      </c>
      <c r="L295" t="s">
        <v>360</v>
      </c>
      <c r="P295" t="s">
        <v>1078</v>
      </c>
      <c r="AQ295" t="s">
        <v>14</v>
      </c>
    </row>
    <row r="296" spans="1:43" x14ac:dyDescent="0.45">
      <c r="A296" t="s">
        <v>14</v>
      </c>
      <c r="B296" t="s">
        <v>15</v>
      </c>
      <c r="C296" t="s">
        <v>11</v>
      </c>
      <c r="D296" t="s">
        <v>12</v>
      </c>
      <c r="E296" t="str">
        <f>VLOOKUP(A296,Metadata!$A$1:$H$30,7,FALSE)</f>
        <v>No HEAL CRF Match</v>
      </c>
      <c r="F296" t="s">
        <v>1079</v>
      </c>
      <c r="G296" t="s">
        <v>1080</v>
      </c>
      <c r="H296" t="s">
        <v>1081</v>
      </c>
      <c r="I296" t="s">
        <v>218</v>
      </c>
      <c r="L296" t="s">
        <v>206</v>
      </c>
      <c r="P296" t="s">
        <v>219</v>
      </c>
      <c r="AQ296" t="s">
        <v>14</v>
      </c>
    </row>
    <row r="297" spans="1:43" x14ac:dyDescent="0.45">
      <c r="A297" t="s">
        <v>14</v>
      </c>
      <c r="B297" t="s">
        <v>15</v>
      </c>
      <c r="C297" t="s">
        <v>11</v>
      </c>
      <c r="D297" t="s">
        <v>12</v>
      </c>
      <c r="E297" t="str">
        <f>VLOOKUP(A297,Metadata!$A$1:$H$30,7,FALSE)</f>
        <v>No HEAL CRF Match</v>
      </c>
      <c r="F297" t="s">
        <v>1082</v>
      </c>
      <c r="G297" t="s">
        <v>1083</v>
      </c>
      <c r="H297" t="s">
        <v>1084</v>
      </c>
      <c r="I297" t="s">
        <v>218</v>
      </c>
      <c r="L297" t="s">
        <v>206</v>
      </c>
      <c r="P297" t="s">
        <v>219</v>
      </c>
      <c r="AQ297" t="s">
        <v>14</v>
      </c>
    </row>
    <row r="298" spans="1:43" x14ac:dyDescent="0.45">
      <c r="A298" t="s">
        <v>14</v>
      </c>
      <c r="B298" t="s">
        <v>15</v>
      </c>
      <c r="C298" t="s">
        <v>11</v>
      </c>
      <c r="D298" t="s">
        <v>12</v>
      </c>
      <c r="E298" t="str">
        <f>VLOOKUP(A298,Metadata!$A$1:$H$30,7,FALSE)</f>
        <v>No HEAL CRF Match</v>
      </c>
      <c r="F298" t="s">
        <v>1085</v>
      </c>
      <c r="G298" t="s">
        <v>1086</v>
      </c>
      <c r="H298" t="s">
        <v>1087</v>
      </c>
      <c r="I298" t="s">
        <v>218</v>
      </c>
      <c r="L298" t="s">
        <v>206</v>
      </c>
      <c r="P298" t="s">
        <v>219</v>
      </c>
      <c r="AQ298" t="s">
        <v>14</v>
      </c>
    </row>
    <row r="299" spans="1:43" x14ac:dyDescent="0.45">
      <c r="A299" t="s">
        <v>14</v>
      </c>
      <c r="B299" t="s">
        <v>15</v>
      </c>
      <c r="C299" t="s">
        <v>11</v>
      </c>
      <c r="D299" t="s">
        <v>12</v>
      </c>
      <c r="E299" t="str">
        <f>VLOOKUP(A299,Metadata!$A$1:$H$30,7,FALSE)</f>
        <v>No HEAL CRF Match</v>
      </c>
      <c r="F299" t="s">
        <v>1088</v>
      </c>
      <c r="G299" t="s">
        <v>1089</v>
      </c>
      <c r="H299" t="s">
        <v>1090</v>
      </c>
      <c r="I299" t="s">
        <v>218</v>
      </c>
      <c r="L299" t="s">
        <v>206</v>
      </c>
      <c r="P299" t="s">
        <v>219</v>
      </c>
      <c r="AQ299" t="s">
        <v>14</v>
      </c>
    </row>
    <row r="300" spans="1:43" x14ac:dyDescent="0.45">
      <c r="A300" t="s">
        <v>14</v>
      </c>
      <c r="B300" t="s">
        <v>15</v>
      </c>
      <c r="C300" t="s">
        <v>11</v>
      </c>
      <c r="D300" t="s">
        <v>12</v>
      </c>
      <c r="E300" t="str">
        <f>VLOOKUP(A300,Metadata!$A$1:$H$30,7,FALSE)</f>
        <v>No HEAL CRF Match</v>
      </c>
      <c r="F300" t="s">
        <v>1091</v>
      </c>
      <c r="G300" t="s">
        <v>1092</v>
      </c>
      <c r="H300" t="s">
        <v>1093</v>
      </c>
      <c r="I300" t="s">
        <v>218</v>
      </c>
      <c r="L300" t="s">
        <v>206</v>
      </c>
      <c r="P300" t="s">
        <v>219</v>
      </c>
      <c r="AQ300" t="s">
        <v>14</v>
      </c>
    </row>
    <row r="301" spans="1:43" x14ac:dyDescent="0.45">
      <c r="A301" t="s">
        <v>14</v>
      </c>
      <c r="B301" t="s">
        <v>15</v>
      </c>
      <c r="C301" t="s">
        <v>11</v>
      </c>
      <c r="D301" t="s">
        <v>12</v>
      </c>
      <c r="E301" t="str">
        <f>VLOOKUP(A301,Metadata!$A$1:$H$30,7,FALSE)</f>
        <v>No HEAL CRF Match</v>
      </c>
      <c r="F301" t="s">
        <v>1094</v>
      </c>
      <c r="G301" t="s">
        <v>1095</v>
      </c>
      <c r="H301" t="s">
        <v>1096</v>
      </c>
      <c r="I301" t="s">
        <v>218</v>
      </c>
      <c r="L301" t="s">
        <v>206</v>
      </c>
      <c r="P301" t="s">
        <v>219</v>
      </c>
      <c r="AQ301" t="s">
        <v>14</v>
      </c>
    </row>
    <row r="302" spans="1:43" x14ac:dyDescent="0.45">
      <c r="A302" t="s">
        <v>14</v>
      </c>
      <c r="B302" t="s">
        <v>15</v>
      </c>
      <c r="C302" t="s">
        <v>11</v>
      </c>
      <c r="D302" t="s">
        <v>12</v>
      </c>
      <c r="E302" t="str">
        <f>VLOOKUP(A302,Metadata!$A$1:$H$30,7,FALSE)</f>
        <v>No HEAL CRF Match</v>
      </c>
      <c r="F302" t="s">
        <v>1097</v>
      </c>
      <c r="G302" t="s">
        <v>1098</v>
      </c>
      <c r="H302" t="s">
        <v>1098</v>
      </c>
      <c r="I302" t="s">
        <v>202</v>
      </c>
      <c r="AQ302" t="s">
        <v>14</v>
      </c>
    </row>
    <row r="303" spans="1:43" x14ac:dyDescent="0.45">
      <c r="A303" t="s">
        <v>100</v>
      </c>
      <c r="B303" t="s">
        <v>101</v>
      </c>
      <c r="C303" t="s">
        <v>104</v>
      </c>
      <c r="D303" t="s">
        <v>55</v>
      </c>
      <c r="E303" t="str">
        <f>VLOOKUP(A303,Metadata!$A$1:$H$30,7,FALSE)</f>
        <v>No HEAL CRF Match, related topic</v>
      </c>
      <c r="F303" t="s">
        <v>1099</v>
      </c>
      <c r="G303" t="s">
        <v>315</v>
      </c>
      <c r="H303" t="s">
        <v>315</v>
      </c>
      <c r="I303" t="s">
        <v>205</v>
      </c>
      <c r="L303" t="s">
        <v>316</v>
      </c>
      <c r="P303" t="s">
        <v>317</v>
      </c>
      <c r="AQ303" t="s">
        <v>100</v>
      </c>
    </row>
    <row r="304" spans="1:43" x14ac:dyDescent="0.45">
      <c r="A304" t="s">
        <v>100</v>
      </c>
      <c r="B304" t="s">
        <v>101</v>
      </c>
      <c r="C304" t="s">
        <v>104</v>
      </c>
      <c r="D304" t="s">
        <v>55</v>
      </c>
      <c r="E304" t="str">
        <f>VLOOKUP(A304,Metadata!$A$1:$H$30,7,FALSE)</f>
        <v>No HEAL CRF Match, related topic</v>
      </c>
      <c r="F304" t="s">
        <v>1100</v>
      </c>
      <c r="G304" t="s">
        <v>319</v>
      </c>
      <c r="H304" t="s">
        <v>319</v>
      </c>
      <c r="I304" t="s">
        <v>205</v>
      </c>
      <c r="L304" t="s">
        <v>316</v>
      </c>
      <c r="P304" t="s">
        <v>326</v>
      </c>
      <c r="AQ304" t="s">
        <v>100</v>
      </c>
    </row>
    <row r="305" spans="1:43" x14ac:dyDescent="0.45">
      <c r="A305" t="s">
        <v>94</v>
      </c>
      <c r="B305" t="s">
        <v>95</v>
      </c>
      <c r="C305" t="s">
        <v>98</v>
      </c>
      <c r="D305" t="s">
        <v>55</v>
      </c>
      <c r="E305" t="str">
        <f>VLOOKUP(A305,Metadata!$A$1:$H$30,7,FALSE)</f>
        <v>No HEAL CRF Match, related topic</v>
      </c>
      <c r="F305" t="s">
        <v>1101</v>
      </c>
      <c r="G305" t="s">
        <v>1102</v>
      </c>
      <c r="H305" t="s">
        <v>1102</v>
      </c>
      <c r="I305" t="s">
        <v>205</v>
      </c>
      <c r="L305" t="s">
        <v>316</v>
      </c>
      <c r="P305" t="s">
        <v>317</v>
      </c>
      <c r="AQ305" t="s">
        <v>94</v>
      </c>
    </row>
    <row r="306" spans="1:43" x14ac:dyDescent="0.45">
      <c r="A306" t="s">
        <v>94</v>
      </c>
      <c r="B306" t="s">
        <v>95</v>
      </c>
      <c r="C306" t="s">
        <v>98</v>
      </c>
      <c r="D306" t="s">
        <v>55</v>
      </c>
      <c r="E306" t="str">
        <f>VLOOKUP(A306,Metadata!$A$1:$H$30,7,FALSE)</f>
        <v>No HEAL CRF Match, related topic</v>
      </c>
      <c r="F306" t="s">
        <v>1103</v>
      </c>
      <c r="G306" t="s">
        <v>1104</v>
      </c>
      <c r="H306" t="s">
        <v>1104</v>
      </c>
      <c r="I306" t="s">
        <v>205</v>
      </c>
      <c r="L306" t="s">
        <v>316</v>
      </c>
      <c r="P306" t="s">
        <v>1105</v>
      </c>
      <c r="AQ306" t="s">
        <v>94</v>
      </c>
    </row>
    <row r="307" spans="1:43" x14ac:dyDescent="0.45">
      <c r="A307" t="s">
        <v>147</v>
      </c>
      <c r="B307" t="s">
        <v>143</v>
      </c>
      <c r="C307" t="s">
        <v>11</v>
      </c>
      <c r="D307" t="s">
        <v>12</v>
      </c>
      <c r="E307" t="str">
        <f>VLOOKUP(A307,Metadata!$A$1:$H$30,7,FALSE)</f>
        <v>No HEAL CRF Match</v>
      </c>
      <c r="F307" t="s">
        <v>1106</v>
      </c>
      <c r="G307" t="s">
        <v>1107</v>
      </c>
      <c r="H307" t="s">
        <v>1107</v>
      </c>
      <c r="I307" t="s">
        <v>329</v>
      </c>
      <c r="J307" t="s">
        <v>293</v>
      </c>
      <c r="AQ307" t="s">
        <v>147</v>
      </c>
    </row>
    <row r="308" spans="1:43" x14ac:dyDescent="0.45">
      <c r="A308" t="s">
        <v>147</v>
      </c>
      <c r="B308" t="s">
        <v>143</v>
      </c>
      <c r="C308" t="s">
        <v>11</v>
      </c>
      <c r="D308" t="s">
        <v>12</v>
      </c>
      <c r="E308" t="str">
        <f>VLOOKUP(A308,Metadata!$A$1:$H$30,7,FALSE)</f>
        <v>No HEAL CRF Match</v>
      </c>
      <c r="F308" t="s">
        <v>1108</v>
      </c>
      <c r="G308" t="s">
        <v>1109</v>
      </c>
      <c r="H308" t="s">
        <v>1109</v>
      </c>
      <c r="I308" t="s">
        <v>329</v>
      </c>
      <c r="J308" t="s">
        <v>293</v>
      </c>
      <c r="AQ308" t="s">
        <v>147</v>
      </c>
    </row>
    <row r="309" spans="1:43" x14ac:dyDescent="0.45">
      <c r="A309" t="s">
        <v>151</v>
      </c>
      <c r="B309" t="s">
        <v>152</v>
      </c>
      <c r="C309" t="s">
        <v>11</v>
      </c>
      <c r="D309" t="s">
        <v>12</v>
      </c>
      <c r="E309" t="str">
        <f>VLOOKUP(A309,Metadata!$A$1:$H$30,7,FALSE)</f>
        <v>No HEAL CRF Match</v>
      </c>
      <c r="F309" t="s">
        <v>1110</v>
      </c>
      <c r="G309" t="s">
        <v>1111</v>
      </c>
      <c r="H309" t="s">
        <v>1111</v>
      </c>
      <c r="I309" t="s">
        <v>292</v>
      </c>
      <c r="J309" t="s">
        <v>293</v>
      </c>
      <c r="AQ309" t="s">
        <v>151</v>
      </c>
    </row>
    <row r="310" spans="1:43" x14ac:dyDescent="0.45">
      <c r="A310" t="s">
        <v>151</v>
      </c>
      <c r="B310" t="s">
        <v>152</v>
      </c>
      <c r="C310" t="s">
        <v>11</v>
      </c>
      <c r="D310" t="s">
        <v>12</v>
      </c>
      <c r="E310" t="str">
        <f>VLOOKUP(A310,Metadata!$A$1:$H$30,7,FALSE)</f>
        <v>No HEAL CRF Match</v>
      </c>
      <c r="F310" t="s">
        <v>1112</v>
      </c>
      <c r="G310" t="s">
        <v>1113</v>
      </c>
      <c r="H310" t="s">
        <v>1113</v>
      </c>
      <c r="I310" t="s">
        <v>205</v>
      </c>
      <c r="L310" t="s">
        <v>351</v>
      </c>
      <c r="P310" t="s">
        <v>1114</v>
      </c>
      <c r="AQ310" t="s">
        <v>151</v>
      </c>
    </row>
    <row r="311" spans="1:43" x14ac:dyDescent="0.45">
      <c r="A311" t="s">
        <v>151</v>
      </c>
      <c r="B311" t="s">
        <v>152</v>
      </c>
      <c r="C311" t="s">
        <v>11</v>
      </c>
      <c r="D311" t="s">
        <v>12</v>
      </c>
      <c r="E311" t="str">
        <f>VLOOKUP(A311,Metadata!$A$1:$H$30,7,FALSE)</f>
        <v>No HEAL CRF Match</v>
      </c>
      <c r="F311" t="s">
        <v>1115</v>
      </c>
      <c r="G311" t="s">
        <v>1116</v>
      </c>
      <c r="H311" t="s">
        <v>1116</v>
      </c>
      <c r="I311" t="s">
        <v>292</v>
      </c>
      <c r="J311" t="s">
        <v>293</v>
      </c>
      <c r="AQ311" t="s">
        <v>151</v>
      </c>
    </row>
    <row r="312" spans="1:43" x14ac:dyDescent="0.45">
      <c r="A312" t="s">
        <v>151</v>
      </c>
      <c r="B312" t="s">
        <v>152</v>
      </c>
      <c r="C312" t="s">
        <v>11</v>
      </c>
      <c r="D312" t="s">
        <v>12</v>
      </c>
      <c r="E312" t="str">
        <f>VLOOKUP(A312,Metadata!$A$1:$H$30,7,FALSE)</f>
        <v>No HEAL CRF Match</v>
      </c>
      <c r="F312" t="s">
        <v>1117</v>
      </c>
      <c r="G312" t="s">
        <v>1118</v>
      </c>
      <c r="H312" t="s">
        <v>1118</v>
      </c>
      <c r="I312" t="s">
        <v>202</v>
      </c>
      <c r="AQ312" t="s">
        <v>151</v>
      </c>
    </row>
    <row r="313" spans="1:43" x14ac:dyDescent="0.45">
      <c r="A313" t="s">
        <v>151</v>
      </c>
      <c r="B313" t="s">
        <v>152</v>
      </c>
      <c r="C313" t="s">
        <v>11</v>
      </c>
      <c r="D313" t="s">
        <v>12</v>
      </c>
      <c r="E313" t="str">
        <f>VLOOKUP(A313,Metadata!$A$1:$H$30,7,FALSE)</f>
        <v>No HEAL CRF Match</v>
      </c>
      <c r="F313" t="s">
        <v>1119</v>
      </c>
      <c r="G313" t="s">
        <v>1120</v>
      </c>
      <c r="H313" t="s">
        <v>1120</v>
      </c>
      <c r="I313" t="s">
        <v>205</v>
      </c>
      <c r="L313" t="s">
        <v>360</v>
      </c>
      <c r="P313" t="s">
        <v>1121</v>
      </c>
      <c r="AQ313" t="s">
        <v>151</v>
      </c>
    </row>
    <row r="314" spans="1:43" x14ac:dyDescent="0.45">
      <c r="A314" t="s">
        <v>151</v>
      </c>
      <c r="B314" t="s">
        <v>152</v>
      </c>
      <c r="C314" t="s">
        <v>11</v>
      </c>
      <c r="D314" t="s">
        <v>12</v>
      </c>
      <c r="E314" t="str">
        <f>VLOOKUP(A314,Metadata!$A$1:$H$30,7,FALSE)</f>
        <v>No HEAL CRF Match</v>
      </c>
      <c r="F314" t="s">
        <v>1122</v>
      </c>
      <c r="G314" t="s">
        <v>1118</v>
      </c>
      <c r="H314" t="s">
        <v>1118</v>
      </c>
      <c r="I314" t="s">
        <v>202</v>
      </c>
      <c r="AQ314" t="s">
        <v>151</v>
      </c>
    </row>
    <row r="315" spans="1:43" x14ac:dyDescent="0.45">
      <c r="A315" t="s">
        <v>151</v>
      </c>
      <c r="B315" t="s">
        <v>152</v>
      </c>
      <c r="C315" t="s">
        <v>11</v>
      </c>
      <c r="D315" t="s">
        <v>12</v>
      </c>
      <c r="E315" t="str">
        <f>VLOOKUP(A315,Metadata!$A$1:$H$30,7,FALSE)</f>
        <v>No HEAL CRF Match</v>
      </c>
      <c r="F315" t="s">
        <v>1123</v>
      </c>
      <c r="G315" t="s">
        <v>1124</v>
      </c>
      <c r="H315" t="s">
        <v>1124</v>
      </c>
      <c r="I315" t="s">
        <v>205</v>
      </c>
      <c r="L315" t="s">
        <v>940</v>
      </c>
      <c r="P315" t="s">
        <v>1125</v>
      </c>
      <c r="AQ315" t="s">
        <v>151</v>
      </c>
    </row>
    <row r="316" spans="1:43" x14ac:dyDescent="0.45">
      <c r="A316" t="s">
        <v>151</v>
      </c>
      <c r="B316" t="s">
        <v>152</v>
      </c>
      <c r="C316" t="s">
        <v>11</v>
      </c>
      <c r="D316" t="s">
        <v>12</v>
      </c>
      <c r="E316" t="str">
        <f>VLOOKUP(A316,Metadata!$A$1:$H$30,7,FALSE)</f>
        <v>No HEAL CRF Match</v>
      </c>
      <c r="F316" t="s">
        <v>1126</v>
      </c>
      <c r="G316" t="s">
        <v>1118</v>
      </c>
      <c r="H316" t="s">
        <v>1118</v>
      </c>
      <c r="I316" t="s">
        <v>202</v>
      </c>
      <c r="AQ316" t="s">
        <v>151</v>
      </c>
    </row>
    <row r="317" spans="1:43" x14ac:dyDescent="0.45">
      <c r="A317" t="s">
        <v>151</v>
      </c>
      <c r="B317" t="s">
        <v>152</v>
      </c>
      <c r="C317" t="s">
        <v>11</v>
      </c>
      <c r="D317" t="s">
        <v>12</v>
      </c>
      <c r="E317" t="str">
        <f>VLOOKUP(A317,Metadata!$A$1:$H$30,7,FALSE)</f>
        <v>No HEAL CRF Match</v>
      </c>
      <c r="F317" t="s">
        <v>1127</v>
      </c>
      <c r="G317" t="s">
        <v>1128</v>
      </c>
      <c r="H317" t="s">
        <v>1128</v>
      </c>
      <c r="I317" t="s">
        <v>205</v>
      </c>
      <c r="L317" t="s">
        <v>997</v>
      </c>
      <c r="P317" t="s">
        <v>998</v>
      </c>
      <c r="AQ317" t="s">
        <v>151</v>
      </c>
    </row>
    <row r="318" spans="1:43" x14ac:dyDescent="0.45">
      <c r="A318" t="s">
        <v>151</v>
      </c>
      <c r="B318" t="s">
        <v>152</v>
      </c>
      <c r="C318" t="s">
        <v>11</v>
      </c>
      <c r="D318" t="s">
        <v>12</v>
      </c>
      <c r="E318" t="str">
        <f>VLOOKUP(A318,Metadata!$A$1:$H$30,7,FALSE)</f>
        <v>No HEAL CRF Match</v>
      </c>
      <c r="F318" t="s">
        <v>1129</v>
      </c>
      <c r="G318" t="s">
        <v>1130</v>
      </c>
      <c r="H318" t="s">
        <v>1130</v>
      </c>
      <c r="I318" t="s">
        <v>292</v>
      </c>
      <c r="J318" t="s">
        <v>293</v>
      </c>
      <c r="AQ318" t="s">
        <v>151</v>
      </c>
    </row>
    <row r="319" spans="1:43" x14ac:dyDescent="0.45">
      <c r="A319" t="s">
        <v>151</v>
      </c>
      <c r="B319" t="s">
        <v>152</v>
      </c>
      <c r="C319" t="s">
        <v>11</v>
      </c>
      <c r="D319" t="s">
        <v>12</v>
      </c>
      <c r="E319" t="str">
        <f>VLOOKUP(A319,Metadata!$A$1:$H$30,7,FALSE)</f>
        <v>No HEAL CRF Match</v>
      </c>
      <c r="F319" t="s">
        <v>1131</v>
      </c>
      <c r="G319" t="s">
        <v>1132</v>
      </c>
      <c r="H319" t="s">
        <v>1132</v>
      </c>
      <c r="I319" t="s">
        <v>202</v>
      </c>
      <c r="AQ319" t="s">
        <v>151</v>
      </c>
    </row>
    <row r="320" spans="1:43" x14ac:dyDescent="0.45">
      <c r="A320" t="s">
        <v>77</v>
      </c>
      <c r="B320" t="s">
        <v>78</v>
      </c>
      <c r="C320" t="s">
        <v>11</v>
      </c>
      <c r="D320" t="s">
        <v>12</v>
      </c>
      <c r="E320" t="str">
        <f>VLOOKUP(A320,Metadata!$A$1:$H$30,7,FALSE)</f>
        <v>No HEAL CRF Match</v>
      </c>
      <c r="F320" t="s">
        <v>1133</v>
      </c>
      <c r="G320" t="s">
        <v>347</v>
      </c>
      <c r="H320" t="s">
        <v>1134</v>
      </c>
      <c r="I320" t="s">
        <v>218</v>
      </c>
      <c r="L320" t="s">
        <v>206</v>
      </c>
      <c r="P320" t="s">
        <v>219</v>
      </c>
      <c r="AQ320" t="s">
        <v>77</v>
      </c>
    </row>
    <row r="321" spans="1:43" x14ac:dyDescent="0.45">
      <c r="A321" t="s">
        <v>77</v>
      </c>
      <c r="B321" t="s">
        <v>78</v>
      </c>
      <c r="C321" t="s">
        <v>11</v>
      </c>
      <c r="D321" t="s">
        <v>12</v>
      </c>
      <c r="E321" t="str">
        <f>VLOOKUP(A321,Metadata!$A$1:$H$30,7,FALSE)</f>
        <v>No HEAL CRF Match</v>
      </c>
      <c r="F321" t="s">
        <v>1135</v>
      </c>
      <c r="G321" t="s">
        <v>347</v>
      </c>
      <c r="H321" t="s">
        <v>1136</v>
      </c>
      <c r="I321" t="s">
        <v>218</v>
      </c>
      <c r="L321" t="s">
        <v>206</v>
      </c>
      <c r="P321" t="s">
        <v>219</v>
      </c>
      <c r="AQ321" t="s">
        <v>77</v>
      </c>
    </row>
    <row r="322" spans="1:43" x14ac:dyDescent="0.45">
      <c r="A322" t="s">
        <v>77</v>
      </c>
      <c r="B322" t="s">
        <v>78</v>
      </c>
      <c r="C322" t="s">
        <v>11</v>
      </c>
      <c r="D322" t="s">
        <v>12</v>
      </c>
      <c r="E322" t="str">
        <f>VLOOKUP(A322,Metadata!$A$1:$H$30,7,FALSE)</f>
        <v>No HEAL CRF Match</v>
      </c>
      <c r="F322" t="s">
        <v>1137</v>
      </c>
      <c r="G322" t="s">
        <v>347</v>
      </c>
      <c r="H322" t="s">
        <v>1138</v>
      </c>
      <c r="I322" t="s">
        <v>218</v>
      </c>
      <c r="L322" t="s">
        <v>206</v>
      </c>
      <c r="P322" t="s">
        <v>219</v>
      </c>
      <c r="AQ322" t="s">
        <v>77</v>
      </c>
    </row>
    <row r="323" spans="1:43" x14ac:dyDescent="0.45">
      <c r="A323" t="s">
        <v>77</v>
      </c>
      <c r="B323" t="s">
        <v>78</v>
      </c>
      <c r="C323" t="s">
        <v>11</v>
      </c>
      <c r="D323" t="s">
        <v>12</v>
      </c>
      <c r="E323" t="str">
        <f>VLOOKUP(A323,Metadata!$A$1:$H$30,7,FALSE)</f>
        <v>No HEAL CRF Match</v>
      </c>
      <c r="F323" t="s">
        <v>1139</v>
      </c>
      <c r="G323" t="s">
        <v>1140</v>
      </c>
      <c r="H323" t="s">
        <v>1140</v>
      </c>
      <c r="I323" t="s">
        <v>205</v>
      </c>
      <c r="L323" t="s">
        <v>360</v>
      </c>
      <c r="P323" t="s">
        <v>1141</v>
      </c>
      <c r="AQ323" t="s">
        <v>77</v>
      </c>
    </row>
    <row r="324" spans="1:43" x14ac:dyDescent="0.45">
      <c r="A324" t="s">
        <v>77</v>
      </c>
      <c r="B324" t="s">
        <v>78</v>
      </c>
      <c r="C324" t="s">
        <v>11</v>
      </c>
      <c r="D324" t="s">
        <v>12</v>
      </c>
      <c r="E324" t="str">
        <f>VLOOKUP(A324,Metadata!$A$1:$H$30,7,FALSE)</f>
        <v>No HEAL CRF Match</v>
      </c>
      <c r="F324" t="s">
        <v>1142</v>
      </c>
      <c r="G324" t="s">
        <v>1143</v>
      </c>
      <c r="H324" t="s">
        <v>1143</v>
      </c>
      <c r="I324" t="s">
        <v>205</v>
      </c>
      <c r="L324" t="s">
        <v>1144</v>
      </c>
      <c r="P324" t="s">
        <v>1145</v>
      </c>
      <c r="AQ324" t="s">
        <v>77</v>
      </c>
    </row>
    <row r="325" spans="1:43" x14ac:dyDescent="0.45">
      <c r="A325" t="s">
        <v>77</v>
      </c>
      <c r="B325" t="s">
        <v>78</v>
      </c>
      <c r="C325" t="s">
        <v>11</v>
      </c>
      <c r="D325" t="s">
        <v>12</v>
      </c>
      <c r="E325" t="str">
        <f>VLOOKUP(A325,Metadata!$A$1:$H$30,7,FALSE)</f>
        <v>No HEAL CRF Match</v>
      </c>
      <c r="F325" t="s">
        <v>1146</v>
      </c>
      <c r="G325" t="s">
        <v>1147</v>
      </c>
      <c r="H325" t="s">
        <v>1147</v>
      </c>
      <c r="I325" t="s">
        <v>202</v>
      </c>
      <c r="AQ325" t="s">
        <v>77</v>
      </c>
    </row>
    <row r="326" spans="1:43" x14ac:dyDescent="0.45">
      <c r="A326" t="s">
        <v>77</v>
      </c>
      <c r="B326" t="s">
        <v>78</v>
      </c>
      <c r="C326" t="s">
        <v>11</v>
      </c>
      <c r="D326" t="s">
        <v>12</v>
      </c>
      <c r="E326" t="str">
        <f>VLOOKUP(A326,Metadata!$A$1:$H$30,7,FALSE)</f>
        <v>No HEAL CRF Match</v>
      </c>
      <c r="F326" t="s">
        <v>1148</v>
      </c>
      <c r="G326" t="s">
        <v>1149</v>
      </c>
      <c r="H326" t="s">
        <v>1149</v>
      </c>
      <c r="I326" t="s">
        <v>202</v>
      </c>
      <c r="AQ326" t="s">
        <v>77</v>
      </c>
    </row>
    <row r="327" spans="1:43" x14ac:dyDescent="0.45">
      <c r="A327" t="s">
        <v>77</v>
      </c>
      <c r="B327" t="s">
        <v>78</v>
      </c>
      <c r="C327" t="s">
        <v>11</v>
      </c>
      <c r="D327" t="s">
        <v>12</v>
      </c>
      <c r="E327" t="str">
        <f>VLOOKUP(A327,Metadata!$A$1:$H$30,7,FALSE)</f>
        <v>No HEAL CRF Match</v>
      </c>
      <c r="F327" t="s">
        <v>1150</v>
      </c>
      <c r="G327" t="s">
        <v>1151</v>
      </c>
      <c r="H327" t="s">
        <v>1151</v>
      </c>
      <c r="I327" t="s">
        <v>292</v>
      </c>
      <c r="J327" t="s">
        <v>293</v>
      </c>
      <c r="AQ327" t="s">
        <v>77</v>
      </c>
    </row>
    <row r="328" spans="1:43" x14ac:dyDescent="0.45">
      <c r="A328" t="s">
        <v>77</v>
      </c>
      <c r="B328" t="s">
        <v>78</v>
      </c>
      <c r="C328" t="s">
        <v>11</v>
      </c>
      <c r="D328" t="s">
        <v>12</v>
      </c>
      <c r="E328" t="str">
        <f>VLOOKUP(A328,Metadata!$A$1:$H$30,7,FALSE)</f>
        <v>No HEAL CRF Match</v>
      </c>
      <c r="F328" t="s">
        <v>1152</v>
      </c>
      <c r="G328" t="s">
        <v>1153</v>
      </c>
      <c r="H328" t="s">
        <v>1153</v>
      </c>
      <c r="I328" t="s">
        <v>202</v>
      </c>
      <c r="AQ328" t="s">
        <v>77</v>
      </c>
    </row>
    <row r="329" spans="1:43" x14ac:dyDescent="0.45">
      <c r="A329" t="s">
        <v>77</v>
      </c>
      <c r="B329" t="s">
        <v>78</v>
      </c>
      <c r="C329" t="s">
        <v>11</v>
      </c>
      <c r="D329" t="s">
        <v>12</v>
      </c>
      <c r="E329" t="str">
        <f>VLOOKUP(A329,Metadata!$A$1:$H$30,7,FALSE)</f>
        <v>No HEAL CRF Match</v>
      </c>
      <c r="F329" t="s">
        <v>1154</v>
      </c>
      <c r="G329" t="s">
        <v>1155</v>
      </c>
      <c r="H329" t="s">
        <v>1155</v>
      </c>
      <c r="I329" t="s">
        <v>205</v>
      </c>
      <c r="L329" t="s">
        <v>360</v>
      </c>
      <c r="P329" t="s">
        <v>1156</v>
      </c>
      <c r="AQ329" t="s">
        <v>77</v>
      </c>
    </row>
    <row r="330" spans="1:43" x14ac:dyDescent="0.45">
      <c r="A330" t="s">
        <v>77</v>
      </c>
      <c r="B330" t="s">
        <v>78</v>
      </c>
      <c r="C330" t="s">
        <v>11</v>
      </c>
      <c r="D330" t="s">
        <v>12</v>
      </c>
      <c r="E330" t="str">
        <f>VLOOKUP(A330,Metadata!$A$1:$H$30,7,FALSE)</f>
        <v>No HEAL CRF Match</v>
      </c>
      <c r="F330" t="s">
        <v>1157</v>
      </c>
      <c r="G330" t="s">
        <v>1158</v>
      </c>
      <c r="H330" t="s">
        <v>1158</v>
      </c>
      <c r="I330" t="s">
        <v>205</v>
      </c>
      <c r="L330" t="s">
        <v>360</v>
      </c>
      <c r="P330" t="s">
        <v>1156</v>
      </c>
      <c r="AQ330" t="s">
        <v>77</v>
      </c>
    </row>
    <row r="331" spans="1:43" x14ac:dyDescent="0.45">
      <c r="A331" t="s">
        <v>77</v>
      </c>
      <c r="B331" t="s">
        <v>78</v>
      </c>
      <c r="C331" t="s">
        <v>11</v>
      </c>
      <c r="D331" t="s">
        <v>12</v>
      </c>
      <c r="E331" t="str">
        <f>VLOOKUP(A331,Metadata!$A$1:$H$30,7,FALSE)</f>
        <v>No HEAL CRF Match</v>
      </c>
      <c r="F331" t="s">
        <v>1159</v>
      </c>
      <c r="G331" t="s">
        <v>1160</v>
      </c>
      <c r="H331" t="s">
        <v>1160</v>
      </c>
      <c r="I331" t="s">
        <v>205</v>
      </c>
      <c r="L331" t="s">
        <v>997</v>
      </c>
      <c r="P331" t="s">
        <v>998</v>
      </c>
      <c r="AQ331" t="s">
        <v>77</v>
      </c>
    </row>
    <row r="332" spans="1:43" x14ac:dyDescent="0.45">
      <c r="A332" t="s">
        <v>77</v>
      </c>
      <c r="B332" t="s">
        <v>78</v>
      </c>
      <c r="C332" t="s">
        <v>11</v>
      </c>
      <c r="D332" t="s">
        <v>12</v>
      </c>
      <c r="E332" t="str">
        <f>VLOOKUP(A332,Metadata!$A$1:$H$30,7,FALSE)</f>
        <v>No HEAL CRF Match</v>
      </c>
      <c r="F332" t="s">
        <v>1161</v>
      </c>
      <c r="G332" t="s">
        <v>1162</v>
      </c>
      <c r="H332" t="s">
        <v>1162</v>
      </c>
      <c r="I332" t="s">
        <v>292</v>
      </c>
      <c r="J332" t="s">
        <v>293</v>
      </c>
      <c r="AQ332" t="s">
        <v>77</v>
      </c>
    </row>
    <row r="333" spans="1:43" x14ac:dyDescent="0.45">
      <c r="A333" t="s">
        <v>77</v>
      </c>
      <c r="B333" t="s">
        <v>78</v>
      </c>
      <c r="C333" t="s">
        <v>11</v>
      </c>
      <c r="D333" t="s">
        <v>12</v>
      </c>
      <c r="E333" t="str">
        <f>VLOOKUP(A333,Metadata!$A$1:$H$30,7,FALSE)</f>
        <v>No HEAL CRF Match</v>
      </c>
      <c r="F333" t="s">
        <v>1163</v>
      </c>
      <c r="G333" t="s">
        <v>1164</v>
      </c>
      <c r="H333" t="s">
        <v>1164</v>
      </c>
      <c r="I333" t="s">
        <v>292</v>
      </c>
      <c r="J333" t="s">
        <v>293</v>
      </c>
      <c r="AQ333" t="s">
        <v>77</v>
      </c>
    </row>
    <row r="334" spans="1:43" x14ac:dyDescent="0.45">
      <c r="A334" t="s">
        <v>77</v>
      </c>
      <c r="B334" t="s">
        <v>78</v>
      </c>
      <c r="C334" t="s">
        <v>11</v>
      </c>
      <c r="D334" t="s">
        <v>12</v>
      </c>
      <c r="E334" t="str">
        <f>VLOOKUP(A334,Metadata!$A$1:$H$30,7,FALSE)</f>
        <v>No HEAL CRF Match</v>
      </c>
      <c r="F334" t="s">
        <v>1165</v>
      </c>
      <c r="G334" t="s">
        <v>1166</v>
      </c>
      <c r="H334" t="s">
        <v>1166</v>
      </c>
      <c r="I334" t="s">
        <v>205</v>
      </c>
      <c r="L334" t="s">
        <v>940</v>
      </c>
      <c r="P334" t="s">
        <v>1167</v>
      </c>
      <c r="AQ334" t="s">
        <v>77</v>
      </c>
    </row>
    <row r="335" spans="1:43" x14ac:dyDescent="0.45">
      <c r="A335" t="s">
        <v>77</v>
      </c>
      <c r="B335" t="s">
        <v>78</v>
      </c>
      <c r="C335" t="s">
        <v>11</v>
      </c>
      <c r="D335" t="s">
        <v>12</v>
      </c>
      <c r="E335" t="str">
        <f>VLOOKUP(A335,Metadata!$A$1:$H$30,7,FALSE)</f>
        <v>No HEAL CRF Match</v>
      </c>
      <c r="F335" t="s">
        <v>1168</v>
      </c>
      <c r="G335" t="s">
        <v>1169</v>
      </c>
      <c r="H335" t="s">
        <v>1169</v>
      </c>
      <c r="I335" t="s">
        <v>205</v>
      </c>
      <c r="L335" t="s">
        <v>997</v>
      </c>
      <c r="P335" t="s">
        <v>998</v>
      </c>
      <c r="AQ335" t="s">
        <v>77</v>
      </c>
    </row>
    <row r="336" spans="1:43" x14ac:dyDescent="0.45">
      <c r="A336" t="s">
        <v>77</v>
      </c>
      <c r="B336" t="s">
        <v>78</v>
      </c>
      <c r="C336" t="s">
        <v>11</v>
      </c>
      <c r="D336" t="s">
        <v>12</v>
      </c>
      <c r="E336" t="str">
        <f>VLOOKUP(A336,Metadata!$A$1:$H$30,7,FALSE)</f>
        <v>No HEAL CRF Match</v>
      </c>
      <c r="F336" t="s">
        <v>1170</v>
      </c>
      <c r="G336" t="s">
        <v>1171</v>
      </c>
      <c r="H336" t="s">
        <v>1171</v>
      </c>
      <c r="I336" t="s">
        <v>205</v>
      </c>
      <c r="L336" t="s">
        <v>997</v>
      </c>
      <c r="P336" t="s">
        <v>998</v>
      </c>
      <c r="AQ336" t="s">
        <v>77</v>
      </c>
    </row>
    <row r="337" spans="1:43" x14ac:dyDescent="0.45">
      <c r="A337" t="s">
        <v>77</v>
      </c>
      <c r="B337" t="s">
        <v>78</v>
      </c>
      <c r="C337" t="s">
        <v>11</v>
      </c>
      <c r="D337" t="s">
        <v>12</v>
      </c>
      <c r="E337" t="str">
        <f>VLOOKUP(A337,Metadata!$A$1:$H$30,7,FALSE)</f>
        <v>No HEAL CRF Match</v>
      </c>
      <c r="F337" t="s">
        <v>1172</v>
      </c>
      <c r="G337" t="s">
        <v>1173</v>
      </c>
      <c r="H337" t="s">
        <v>1173</v>
      </c>
      <c r="I337" t="s">
        <v>202</v>
      </c>
      <c r="AQ337" t="s">
        <v>77</v>
      </c>
    </row>
    <row r="338" spans="1:43" x14ac:dyDescent="0.45">
      <c r="A338" t="s">
        <v>77</v>
      </c>
      <c r="B338" t="s">
        <v>78</v>
      </c>
      <c r="C338" t="s">
        <v>11</v>
      </c>
      <c r="D338" t="s">
        <v>12</v>
      </c>
      <c r="E338" t="str">
        <f>VLOOKUP(A338,Metadata!$A$1:$H$30,7,FALSE)</f>
        <v>No HEAL CRF Match</v>
      </c>
      <c r="F338" t="s">
        <v>1174</v>
      </c>
      <c r="G338" t="s">
        <v>1175</v>
      </c>
      <c r="H338" t="s">
        <v>1176</v>
      </c>
      <c r="I338" t="s">
        <v>218</v>
      </c>
      <c r="L338" t="s">
        <v>206</v>
      </c>
      <c r="P338" t="s">
        <v>219</v>
      </c>
      <c r="AQ338" t="s">
        <v>77</v>
      </c>
    </row>
    <row r="339" spans="1:43" x14ac:dyDescent="0.45">
      <c r="A339" t="s">
        <v>77</v>
      </c>
      <c r="B339" t="s">
        <v>78</v>
      </c>
      <c r="C339" t="s">
        <v>11</v>
      </c>
      <c r="D339" t="s">
        <v>12</v>
      </c>
      <c r="E339" t="str">
        <f>VLOOKUP(A339,Metadata!$A$1:$H$30,7,FALSE)</f>
        <v>No HEAL CRF Match</v>
      </c>
      <c r="F339" t="s">
        <v>1177</v>
      </c>
      <c r="G339" t="s">
        <v>1178</v>
      </c>
      <c r="H339" t="s">
        <v>1179</v>
      </c>
      <c r="I339" t="s">
        <v>218</v>
      </c>
      <c r="L339" t="s">
        <v>206</v>
      </c>
      <c r="P339" t="s">
        <v>219</v>
      </c>
      <c r="AQ339" t="s">
        <v>77</v>
      </c>
    </row>
    <row r="340" spans="1:43" x14ac:dyDescent="0.45">
      <c r="A340" t="s">
        <v>77</v>
      </c>
      <c r="B340" t="s">
        <v>78</v>
      </c>
      <c r="C340" t="s">
        <v>11</v>
      </c>
      <c r="D340" t="s">
        <v>12</v>
      </c>
      <c r="E340" t="str">
        <f>VLOOKUP(A340,Metadata!$A$1:$H$30,7,FALSE)</f>
        <v>No HEAL CRF Match</v>
      </c>
      <c r="F340" t="s">
        <v>1180</v>
      </c>
      <c r="G340" t="s">
        <v>1181</v>
      </c>
      <c r="H340" t="s">
        <v>1181</v>
      </c>
      <c r="I340" t="s">
        <v>202</v>
      </c>
      <c r="AQ340" t="s">
        <v>77</v>
      </c>
    </row>
    <row r="341" spans="1:43" x14ac:dyDescent="0.45">
      <c r="A341" t="s">
        <v>77</v>
      </c>
      <c r="B341" t="s">
        <v>78</v>
      </c>
      <c r="C341" t="s">
        <v>11</v>
      </c>
      <c r="D341" t="s">
        <v>12</v>
      </c>
      <c r="E341" t="str">
        <f>VLOOKUP(A341,Metadata!$A$1:$H$30,7,FALSE)</f>
        <v>No HEAL CRF Match</v>
      </c>
      <c r="F341" t="s">
        <v>1182</v>
      </c>
      <c r="G341" t="s">
        <v>1183</v>
      </c>
      <c r="H341" t="s">
        <v>1183</v>
      </c>
      <c r="I341" t="s">
        <v>202</v>
      </c>
      <c r="AQ341" t="s">
        <v>77</v>
      </c>
    </row>
  </sheetData>
  <autoFilter ref="A1:AQ341" xr:uid="{00000000-0001-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36430-32F5-4A33-9569-B9AC2F8F2B3A}">
  <dimension ref="A1:A139"/>
  <sheetViews>
    <sheetView tabSelected="1" zoomScale="115" zoomScaleNormal="115" workbookViewId="0">
      <selection activeCell="A4" sqref="A4"/>
      <pivotSelection pane="bottomRight" showHeader="1" extendable="1" max="10" activeRow="3" click="1" r:id="rId1">
        <pivotArea dataOnly="0" fieldPosition="0">
          <references count="1">
            <reference field="4" count="1">
              <x v="0"/>
            </reference>
          </references>
        </pivotArea>
      </pivotSelection>
    </sheetView>
  </sheetViews>
  <sheetFormatPr defaultRowHeight="14.25" x14ac:dyDescent="0.45"/>
  <cols>
    <col min="1" max="1" width="42.59765625" bestFit="1" customWidth="1"/>
  </cols>
  <sheetData>
    <row r="1" spans="1:1" x14ac:dyDescent="0.45">
      <c r="A1" t="s">
        <v>1191</v>
      </c>
    </row>
    <row r="3" spans="1:1" x14ac:dyDescent="0.45">
      <c r="A3" s="9" t="s">
        <v>1189</v>
      </c>
    </row>
    <row r="4" spans="1:1" x14ac:dyDescent="0.45">
      <c r="A4" s="10" t="s">
        <v>20</v>
      </c>
    </row>
    <row r="5" spans="1:1" x14ac:dyDescent="0.45">
      <c r="A5" s="11" t="s">
        <v>763</v>
      </c>
    </row>
    <row r="6" spans="1:1" x14ac:dyDescent="0.45">
      <c r="A6" s="11" t="s">
        <v>775</v>
      </c>
    </row>
    <row r="7" spans="1:1" x14ac:dyDescent="0.45">
      <c r="A7" s="11" t="s">
        <v>771</v>
      </c>
    </row>
    <row r="8" spans="1:1" x14ac:dyDescent="0.45">
      <c r="A8" s="11" t="s">
        <v>773</v>
      </c>
    </row>
    <row r="9" spans="1:1" x14ac:dyDescent="0.45">
      <c r="A9" s="11" t="s">
        <v>769</v>
      </c>
    </row>
    <row r="10" spans="1:1" x14ac:dyDescent="0.45">
      <c r="A10" s="11" t="s">
        <v>628</v>
      </c>
    </row>
    <row r="11" spans="1:1" x14ac:dyDescent="0.45">
      <c r="A11" s="11" t="s">
        <v>655</v>
      </c>
    </row>
    <row r="12" spans="1:1" x14ac:dyDescent="0.45">
      <c r="A12" s="11" t="s">
        <v>658</v>
      </c>
    </row>
    <row r="13" spans="1:1" x14ac:dyDescent="0.45">
      <c r="A13" s="11" t="s">
        <v>661</v>
      </c>
    </row>
    <row r="14" spans="1:1" x14ac:dyDescent="0.45">
      <c r="A14" s="11" t="s">
        <v>664</v>
      </c>
    </row>
    <row r="15" spans="1:1" x14ac:dyDescent="0.45">
      <c r="A15" s="11" t="s">
        <v>667</v>
      </c>
    </row>
    <row r="16" spans="1:1" x14ac:dyDescent="0.45">
      <c r="A16" s="11" t="s">
        <v>670</v>
      </c>
    </row>
    <row r="17" spans="1:1" x14ac:dyDescent="0.45">
      <c r="A17" s="11" t="s">
        <v>673</v>
      </c>
    </row>
    <row r="18" spans="1:1" x14ac:dyDescent="0.45">
      <c r="A18" s="11" t="s">
        <v>676</v>
      </c>
    </row>
    <row r="19" spans="1:1" x14ac:dyDescent="0.45">
      <c r="A19" s="11" t="s">
        <v>679</v>
      </c>
    </row>
    <row r="20" spans="1:1" x14ac:dyDescent="0.45">
      <c r="A20" s="11" t="s">
        <v>682</v>
      </c>
    </row>
    <row r="21" spans="1:1" x14ac:dyDescent="0.45">
      <c r="A21" s="11" t="s">
        <v>631</v>
      </c>
    </row>
    <row r="22" spans="1:1" x14ac:dyDescent="0.45">
      <c r="A22" s="11" t="s">
        <v>685</v>
      </c>
    </row>
    <row r="23" spans="1:1" x14ac:dyDescent="0.45">
      <c r="A23" s="11" t="s">
        <v>688</v>
      </c>
    </row>
    <row r="24" spans="1:1" x14ac:dyDescent="0.45">
      <c r="A24" s="11" t="s">
        <v>691</v>
      </c>
    </row>
    <row r="25" spans="1:1" x14ac:dyDescent="0.45">
      <c r="A25" s="11" t="s">
        <v>694</v>
      </c>
    </row>
    <row r="26" spans="1:1" x14ac:dyDescent="0.45">
      <c r="A26" s="11" t="s">
        <v>697</v>
      </c>
    </row>
    <row r="27" spans="1:1" x14ac:dyDescent="0.45">
      <c r="A27" s="11" t="s">
        <v>700</v>
      </c>
    </row>
    <row r="28" spans="1:1" x14ac:dyDescent="0.45">
      <c r="A28" s="11" t="s">
        <v>703</v>
      </c>
    </row>
    <row r="29" spans="1:1" x14ac:dyDescent="0.45">
      <c r="A29" s="11" t="s">
        <v>706</v>
      </c>
    </row>
    <row r="30" spans="1:1" x14ac:dyDescent="0.45">
      <c r="A30" s="11" t="s">
        <v>709</v>
      </c>
    </row>
    <row r="31" spans="1:1" x14ac:dyDescent="0.45">
      <c r="A31" s="11" t="s">
        <v>712</v>
      </c>
    </row>
    <row r="32" spans="1:1" x14ac:dyDescent="0.45">
      <c r="A32" s="11" t="s">
        <v>634</v>
      </c>
    </row>
    <row r="33" spans="1:1" x14ac:dyDescent="0.45">
      <c r="A33" s="11" t="s">
        <v>715</v>
      </c>
    </row>
    <row r="34" spans="1:1" x14ac:dyDescent="0.45">
      <c r="A34" s="11" t="s">
        <v>718</v>
      </c>
    </row>
    <row r="35" spans="1:1" x14ac:dyDescent="0.45">
      <c r="A35" s="11" t="s">
        <v>721</v>
      </c>
    </row>
    <row r="36" spans="1:1" x14ac:dyDescent="0.45">
      <c r="A36" s="11" t="s">
        <v>724</v>
      </c>
    </row>
    <row r="37" spans="1:1" x14ac:dyDescent="0.45">
      <c r="A37" s="11" t="s">
        <v>727</v>
      </c>
    </row>
    <row r="38" spans="1:1" x14ac:dyDescent="0.45">
      <c r="A38" s="11" t="s">
        <v>730</v>
      </c>
    </row>
    <row r="39" spans="1:1" x14ac:dyDescent="0.45">
      <c r="A39" s="11" t="s">
        <v>733</v>
      </c>
    </row>
    <row r="40" spans="1:1" x14ac:dyDescent="0.45">
      <c r="A40" s="11" t="s">
        <v>736</v>
      </c>
    </row>
    <row r="41" spans="1:1" x14ac:dyDescent="0.45">
      <c r="A41" s="11" t="s">
        <v>739</v>
      </c>
    </row>
    <row r="42" spans="1:1" x14ac:dyDescent="0.45">
      <c r="A42" s="11" t="s">
        <v>742</v>
      </c>
    </row>
    <row r="43" spans="1:1" x14ac:dyDescent="0.45">
      <c r="A43" s="11" t="s">
        <v>637</v>
      </c>
    </row>
    <row r="44" spans="1:1" x14ac:dyDescent="0.45">
      <c r="A44" s="11" t="s">
        <v>745</v>
      </c>
    </row>
    <row r="45" spans="1:1" x14ac:dyDescent="0.45">
      <c r="A45" s="11" t="s">
        <v>748</v>
      </c>
    </row>
    <row r="46" spans="1:1" x14ac:dyDescent="0.45">
      <c r="A46" s="11" t="s">
        <v>751</v>
      </c>
    </row>
    <row r="47" spans="1:1" x14ac:dyDescent="0.45">
      <c r="A47" s="11" t="s">
        <v>754</v>
      </c>
    </row>
    <row r="48" spans="1:1" x14ac:dyDescent="0.45">
      <c r="A48" s="11" t="s">
        <v>757</v>
      </c>
    </row>
    <row r="49" spans="1:1" x14ac:dyDescent="0.45">
      <c r="A49" s="11" t="s">
        <v>760</v>
      </c>
    </row>
    <row r="50" spans="1:1" x14ac:dyDescent="0.45">
      <c r="A50" s="11" t="s">
        <v>640</v>
      </c>
    </row>
    <row r="51" spans="1:1" x14ac:dyDescent="0.45">
      <c r="A51" s="11" t="s">
        <v>643</v>
      </c>
    </row>
    <row r="52" spans="1:1" x14ac:dyDescent="0.45">
      <c r="A52" s="11" t="s">
        <v>646</v>
      </c>
    </row>
    <row r="53" spans="1:1" x14ac:dyDescent="0.45">
      <c r="A53" s="11" t="s">
        <v>649</v>
      </c>
    </row>
    <row r="54" spans="1:1" x14ac:dyDescent="0.45">
      <c r="A54" s="11" t="s">
        <v>652</v>
      </c>
    </row>
    <row r="55" spans="1:1" x14ac:dyDescent="0.45">
      <c r="A55" s="11" t="s">
        <v>797</v>
      </c>
    </row>
    <row r="56" spans="1:1" x14ac:dyDescent="0.45">
      <c r="A56" s="11" t="s">
        <v>778</v>
      </c>
    </row>
    <row r="57" spans="1:1" x14ac:dyDescent="0.45">
      <c r="A57" s="11" t="s">
        <v>782</v>
      </c>
    </row>
    <row r="58" spans="1:1" x14ac:dyDescent="0.45">
      <c r="A58" s="11" t="s">
        <v>785</v>
      </c>
    </row>
    <row r="59" spans="1:1" x14ac:dyDescent="0.45">
      <c r="A59" s="11" t="s">
        <v>788</v>
      </c>
    </row>
    <row r="60" spans="1:1" x14ac:dyDescent="0.45">
      <c r="A60" s="11" t="s">
        <v>791</v>
      </c>
    </row>
    <row r="61" spans="1:1" x14ac:dyDescent="0.45">
      <c r="A61" s="11" t="s">
        <v>794</v>
      </c>
    </row>
    <row r="62" spans="1:1" x14ac:dyDescent="0.45">
      <c r="A62" s="11" t="s">
        <v>767</v>
      </c>
    </row>
    <row r="63" spans="1:1" x14ac:dyDescent="0.45">
      <c r="A63" s="11" t="s">
        <v>626</v>
      </c>
    </row>
    <row r="64" spans="1:1" x14ac:dyDescent="0.45">
      <c r="A64" s="10" t="s">
        <v>43</v>
      </c>
    </row>
    <row r="65" spans="1:1" x14ac:dyDescent="0.45">
      <c r="A65" s="11" t="s">
        <v>344</v>
      </c>
    </row>
    <row r="66" spans="1:1" x14ac:dyDescent="0.45">
      <c r="A66" s="11" t="s">
        <v>342</v>
      </c>
    </row>
    <row r="67" spans="1:1" x14ac:dyDescent="0.45">
      <c r="A67" s="11" t="s">
        <v>397</v>
      </c>
    </row>
    <row r="68" spans="1:1" x14ac:dyDescent="0.45">
      <c r="A68" s="11" t="s">
        <v>346</v>
      </c>
    </row>
    <row r="69" spans="1:1" x14ac:dyDescent="0.45">
      <c r="A69" s="11" t="s">
        <v>383</v>
      </c>
    </row>
    <row r="70" spans="1:1" x14ac:dyDescent="0.45">
      <c r="A70" s="11" t="s">
        <v>387</v>
      </c>
    </row>
    <row r="71" spans="1:1" x14ac:dyDescent="0.45">
      <c r="A71" s="11" t="s">
        <v>358</v>
      </c>
    </row>
    <row r="72" spans="1:1" x14ac:dyDescent="0.45">
      <c r="A72" s="11" t="s">
        <v>353</v>
      </c>
    </row>
    <row r="73" spans="1:1" x14ac:dyDescent="0.45">
      <c r="A73" s="11" t="s">
        <v>356</v>
      </c>
    </row>
    <row r="74" spans="1:1" x14ac:dyDescent="0.45">
      <c r="A74" s="11" t="s">
        <v>393</v>
      </c>
    </row>
    <row r="75" spans="1:1" x14ac:dyDescent="0.45">
      <c r="A75" s="11" t="s">
        <v>390</v>
      </c>
    </row>
    <row r="76" spans="1:1" x14ac:dyDescent="0.45">
      <c r="A76" s="11" t="s">
        <v>403</v>
      </c>
    </row>
    <row r="77" spans="1:1" x14ac:dyDescent="0.45">
      <c r="A77" s="11" t="s">
        <v>362</v>
      </c>
    </row>
    <row r="78" spans="1:1" x14ac:dyDescent="0.45">
      <c r="A78" s="11" t="s">
        <v>365</v>
      </c>
    </row>
    <row r="79" spans="1:1" x14ac:dyDescent="0.45">
      <c r="A79" s="11" t="s">
        <v>368</v>
      </c>
    </row>
    <row r="80" spans="1:1" x14ac:dyDescent="0.45">
      <c r="A80" s="11" t="s">
        <v>371</v>
      </c>
    </row>
    <row r="81" spans="1:1" x14ac:dyDescent="0.45">
      <c r="A81" s="11" t="s">
        <v>374</v>
      </c>
    </row>
    <row r="82" spans="1:1" x14ac:dyDescent="0.45">
      <c r="A82" s="11" t="s">
        <v>377</v>
      </c>
    </row>
    <row r="83" spans="1:1" x14ac:dyDescent="0.45">
      <c r="A83" s="11" t="s">
        <v>380</v>
      </c>
    </row>
    <row r="84" spans="1:1" x14ac:dyDescent="0.45">
      <c r="A84" s="11" t="s">
        <v>349</v>
      </c>
    </row>
    <row r="85" spans="1:1" x14ac:dyDescent="0.45">
      <c r="A85" s="11" t="s">
        <v>401</v>
      </c>
    </row>
    <row r="86" spans="1:1" x14ac:dyDescent="0.45">
      <c r="A86" s="10" t="s">
        <v>1186</v>
      </c>
    </row>
    <row r="87" spans="1:1" x14ac:dyDescent="0.45">
      <c r="A87" s="11" t="s">
        <v>915</v>
      </c>
    </row>
    <row r="88" spans="1:1" x14ac:dyDescent="0.45">
      <c r="A88" s="11" t="s">
        <v>918</v>
      </c>
    </row>
    <row r="89" spans="1:1" x14ac:dyDescent="0.45">
      <c r="A89" s="11" t="s">
        <v>899</v>
      </c>
    </row>
    <row r="90" spans="1:1" x14ac:dyDescent="0.45">
      <c r="A90" s="11" t="s">
        <v>903</v>
      </c>
    </row>
    <row r="91" spans="1:1" x14ac:dyDescent="0.45">
      <c r="A91" s="11" t="s">
        <v>912</v>
      </c>
    </row>
    <row r="92" spans="1:1" x14ac:dyDescent="0.45">
      <c r="A92" s="11" t="s">
        <v>909</v>
      </c>
    </row>
    <row r="93" spans="1:1" x14ac:dyDescent="0.45">
      <c r="A93" s="11" t="s">
        <v>906</v>
      </c>
    </row>
    <row r="94" spans="1:1" x14ac:dyDescent="0.45">
      <c r="A94" s="10" t="s">
        <v>86</v>
      </c>
    </row>
    <row r="95" spans="1:1" x14ac:dyDescent="0.45">
      <c r="A95" s="11" t="s">
        <v>992</v>
      </c>
    </row>
    <row r="96" spans="1:1" x14ac:dyDescent="0.45">
      <c r="A96" s="10" t="s">
        <v>1187</v>
      </c>
    </row>
    <row r="97" spans="1:1" x14ac:dyDescent="0.45">
      <c r="A97" s="11" t="s">
        <v>887</v>
      </c>
    </row>
    <row r="98" spans="1:1" x14ac:dyDescent="0.45">
      <c r="A98" s="11" t="s">
        <v>890</v>
      </c>
    </row>
    <row r="99" spans="1:1" x14ac:dyDescent="0.45">
      <c r="A99" s="11" t="s">
        <v>878</v>
      </c>
    </row>
    <row r="100" spans="1:1" x14ac:dyDescent="0.45">
      <c r="A100" s="11" t="s">
        <v>893</v>
      </c>
    </row>
    <row r="101" spans="1:1" x14ac:dyDescent="0.45">
      <c r="A101" s="11" t="s">
        <v>874</v>
      </c>
    </row>
    <row r="102" spans="1:1" x14ac:dyDescent="0.45">
      <c r="A102" s="11" t="s">
        <v>896</v>
      </c>
    </row>
    <row r="103" spans="1:1" x14ac:dyDescent="0.45">
      <c r="A103" s="11" t="s">
        <v>881</v>
      </c>
    </row>
    <row r="104" spans="1:1" x14ac:dyDescent="0.45">
      <c r="A104" s="11" t="s">
        <v>884</v>
      </c>
    </row>
    <row r="105" spans="1:1" x14ac:dyDescent="0.45">
      <c r="A105" s="10" t="s">
        <v>98</v>
      </c>
    </row>
    <row r="106" spans="1:1" x14ac:dyDescent="0.45">
      <c r="A106" s="11" t="s">
        <v>804</v>
      </c>
    </row>
    <row r="107" spans="1:1" x14ac:dyDescent="0.45">
      <c r="A107" s="11" t="s">
        <v>808</v>
      </c>
    </row>
    <row r="108" spans="1:1" x14ac:dyDescent="0.45">
      <c r="A108" s="11" t="s">
        <v>806</v>
      </c>
    </row>
    <row r="109" spans="1:1" x14ac:dyDescent="0.45">
      <c r="A109" s="11" t="s">
        <v>810</v>
      </c>
    </row>
    <row r="110" spans="1:1" x14ac:dyDescent="0.45">
      <c r="A110" s="11" t="s">
        <v>800</v>
      </c>
    </row>
    <row r="111" spans="1:1" x14ac:dyDescent="0.45">
      <c r="A111" s="11" t="s">
        <v>813</v>
      </c>
    </row>
    <row r="112" spans="1:1" x14ac:dyDescent="0.45">
      <c r="A112" s="10" t="s">
        <v>120</v>
      </c>
    </row>
    <row r="113" spans="1:1" x14ac:dyDescent="0.45">
      <c r="A113" s="11" t="s">
        <v>823</v>
      </c>
    </row>
    <row r="114" spans="1:1" x14ac:dyDescent="0.45">
      <c r="A114" s="11" t="s">
        <v>821</v>
      </c>
    </row>
    <row r="115" spans="1:1" x14ac:dyDescent="0.45">
      <c r="A115" s="11" t="s">
        <v>815</v>
      </c>
    </row>
    <row r="116" spans="1:1" x14ac:dyDescent="0.45">
      <c r="A116" s="11" t="s">
        <v>818</v>
      </c>
    </row>
    <row r="117" spans="1:1" x14ac:dyDescent="0.45">
      <c r="A117" s="11" t="s">
        <v>825</v>
      </c>
    </row>
    <row r="118" spans="1:1" x14ac:dyDescent="0.45">
      <c r="A118" s="11" t="s">
        <v>827</v>
      </c>
    </row>
    <row r="119" spans="1:1" x14ac:dyDescent="0.45">
      <c r="A119" s="10" t="s">
        <v>160</v>
      </c>
    </row>
    <row r="120" spans="1:1" x14ac:dyDescent="0.45">
      <c r="A120" s="11" t="s">
        <v>928</v>
      </c>
    </row>
    <row r="121" spans="1:1" x14ac:dyDescent="0.45">
      <c r="A121" s="11" t="s">
        <v>925</v>
      </c>
    </row>
    <row r="122" spans="1:1" x14ac:dyDescent="0.45">
      <c r="A122" s="11" t="s">
        <v>931</v>
      </c>
    </row>
    <row r="123" spans="1:1" x14ac:dyDescent="0.45">
      <c r="A123" s="11" t="s">
        <v>934</v>
      </c>
    </row>
    <row r="124" spans="1:1" x14ac:dyDescent="0.45">
      <c r="A124" s="11" t="s">
        <v>921</v>
      </c>
    </row>
    <row r="125" spans="1:1" x14ac:dyDescent="0.45">
      <c r="A125" s="10" t="s">
        <v>1192</v>
      </c>
    </row>
    <row r="126" spans="1:1" x14ac:dyDescent="0.45">
      <c r="A126" s="11" t="s">
        <v>856</v>
      </c>
    </row>
    <row r="127" spans="1:1" x14ac:dyDescent="0.45">
      <c r="A127" s="11" t="s">
        <v>844</v>
      </c>
    </row>
    <row r="128" spans="1:1" x14ac:dyDescent="0.45">
      <c r="A128" s="11" t="s">
        <v>838</v>
      </c>
    </row>
    <row r="129" spans="1:1" x14ac:dyDescent="0.45">
      <c r="A129" s="11" t="s">
        <v>862</v>
      </c>
    </row>
    <row r="130" spans="1:1" x14ac:dyDescent="0.45">
      <c r="A130" s="11" t="s">
        <v>841</v>
      </c>
    </row>
    <row r="131" spans="1:1" x14ac:dyDescent="0.45">
      <c r="A131" s="11" t="s">
        <v>859</v>
      </c>
    </row>
    <row r="132" spans="1:1" x14ac:dyDescent="0.45">
      <c r="A132" s="11" t="s">
        <v>850</v>
      </c>
    </row>
    <row r="133" spans="1:1" x14ac:dyDescent="0.45">
      <c r="A133" s="11" t="s">
        <v>833</v>
      </c>
    </row>
    <row r="134" spans="1:1" x14ac:dyDescent="0.45">
      <c r="A134" s="11" t="s">
        <v>853</v>
      </c>
    </row>
    <row r="135" spans="1:1" x14ac:dyDescent="0.45">
      <c r="A135" s="11" t="s">
        <v>868</v>
      </c>
    </row>
    <row r="136" spans="1:1" x14ac:dyDescent="0.45">
      <c r="A136" s="11" t="s">
        <v>865</v>
      </c>
    </row>
    <row r="137" spans="1:1" x14ac:dyDescent="0.45">
      <c r="A137" s="11" t="s">
        <v>847</v>
      </c>
    </row>
    <row r="138" spans="1:1" x14ac:dyDescent="0.45">
      <c r="A138" s="11" t="s">
        <v>871</v>
      </c>
    </row>
    <row r="139" spans="1:1" x14ac:dyDescent="0.45">
      <c r="A139" s="10" t="s">
        <v>1190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EnhancedDD</vt:lpstr>
      <vt:lpstr>HEAL Core CRFs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Liezl Mae Fos</dc:creator>
  <cp:lastModifiedBy>Liezl Mae Fos</cp:lastModifiedBy>
  <dcterms:created xsi:type="dcterms:W3CDTF">2025-01-21T14:16:34Z</dcterms:created>
  <dcterms:modified xsi:type="dcterms:W3CDTF">2025-01-23T14:58:55Z</dcterms:modified>
</cp:coreProperties>
</file>